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计划下达稿" sheetId="3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<sst xmlns="http://schemas.openxmlformats.org/spreadsheetml/2006/main" count="232" uniqueCount="167">
  <si>
    <t>附件：</t>
  </si>
  <si>
    <t>张家川县2025年天津市东西部协作财政援助资金安排项目计划表</t>
  </si>
  <si>
    <t>序号</t>
  </si>
  <si>
    <t>项目名称</t>
  </si>
  <si>
    <r>
      <rPr>
        <sz val="12"/>
        <color theme="1"/>
        <rFont val="黑体"/>
        <charset val="134"/>
      </rPr>
      <t>建设</t>
    </r>
    <r>
      <rPr>
        <sz val="12"/>
        <color theme="1"/>
        <rFont val="Times New Roman"/>
        <charset val="134"/>
      </rPr>
      <t xml:space="preserve">
</t>
    </r>
    <r>
      <rPr>
        <sz val="12"/>
        <color theme="1"/>
        <rFont val="黑体"/>
        <charset val="134"/>
      </rPr>
      <t>性质</t>
    </r>
  </si>
  <si>
    <t>建设起止年限</t>
  </si>
  <si>
    <r>
      <rPr>
        <sz val="12"/>
        <color theme="1"/>
        <rFont val="黑体"/>
        <charset val="134"/>
      </rPr>
      <t>建设</t>
    </r>
    <r>
      <rPr>
        <sz val="12"/>
        <color theme="1"/>
        <rFont val="Times New Roman"/>
        <charset val="134"/>
      </rPr>
      <t xml:space="preserve">
</t>
    </r>
    <r>
      <rPr>
        <sz val="12"/>
        <color theme="1"/>
        <rFont val="黑体"/>
        <charset val="134"/>
      </rPr>
      <t>地点</t>
    </r>
  </si>
  <si>
    <t>建设内容与规模</t>
  </si>
  <si>
    <r>
      <rPr>
        <sz val="12"/>
        <color theme="1"/>
        <rFont val="黑体"/>
        <charset val="134"/>
      </rPr>
      <t>投资</t>
    </r>
    <r>
      <rPr>
        <sz val="12"/>
        <color theme="1"/>
        <rFont val="Times New Roman"/>
        <charset val="134"/>
      </rPr>
      <t xml:space="preserve">   
</t>
    </r>
    <r>
      <rPr>
        <sz val="12"/>
        <color theme="1"/>
        <rFont val="黑体"/>
        <charset val="134"/>
      </rPr>
      <t>规模</t>
    </r>
  </si>
  <si>
    <t>绩效目标</t>
  </si>
  <si>
    <r>
      <rPr>
        <sz val="12"/>
        <color theme="1"/>
        <rFont val="黑体"/>
        <charset val="134"/>
      </rPr>
      <t>项目</t>
    </r>
    <r>
      <rPr>
        <sz val="12"/>
        <color theme="1"/>
        <rFont val="Times New Roman"/>
        <charset val="134"/>
      </rPr>
      <t xml:space="preserve">
</t>
    </r>
    <r>
      <rPr>
        <sz val="12"/>
        <color theme="1"/>
        <rFont val="黑体"/>
        <charset val="134"/>
      </rPr>
      <t>主管</t>
    </r>
    <r>
      <rPr>
        <sz val="12"/>
        <color theme="1"/>
        <rFont val="Times New Roman"/>
        <charset val="134"/>
      </rPr>
      <t xml:space="preserve">
</t>
    </r>
    <r>
      <rPr>
        <sz val="12"/>
        <color theme="1"/>
        <rFont val="黑体"/>
        <charset val="134"/>
      </rPr>
      <t>单位</t>
    </r>
  </si>
  <si>
    <r>
      <rPr>
        <sz val="12"/>
        <color theme="1"/>
        <rFont val="黑体"/>
        <charset val="134"/>
      </rPr>
      <t>项目</t>
    </r>
    <r>
      <rPr>
        <sz val="12"/>
        <color theme="1"/>
        <rFont val="Times New Roman"/>
        <charset val="134"/>
      </rPr>
      <t xml:space="preserve">
</t>
    </r>
    <r>
      <rPr>
        <sz val="12"/>
        <color theme="1"/>
        <rFont val="黑体"/>
        <charset val="134"/>
      </rPr>
      <t>实施</t>
    </r>
    <r>
      <rPr>
        <sz val="12"/>
        <color theme="1"/>
        <rFont val="Times New Roman"/>
        <charset val="134"/>
      </rPr>
      <t xml:space="preserve">
</t>
    </r>
    <r>
      <rPr>
        <sz val="12"/>
        <color theme="1"/>
        <rFont val="黑体"/>
        <charset val="134"/>
      </rPr>
      <t>单位</t>
    </r>
  </si>
  <si>
    <t>备注</t>
  </si>
  <si>
    <r>
      <rPr>
        <sz val="12"/>
        <color theme="1"/>
        <rFont val="黑体"/>
        <charset val="134"/>
      </rPr>
      <t>项目效</t>
    </r>
    <r>
      <rPr>
        <sz val="12"/>
        <color theme="1"/>
        <rFont val="Times New Roman"/>
        <charset val="134"/>
      </rPr>
      <t xml:space="preserve">
</t>
    </r>
    <r>
      <rPr>
        <sz val="12"/>
        <color theme="1"/>
        <rFont val="黑体"/>
        <charset val="134"/>
      </rPr>
      <t>益情况</t>
    </r>
  </si>
  <si>
    <t>利益联结机制</t>
  </si>
  <si>
    <r>
      <rPr>
        <sz val="12"/>
        <color theme="1"/>
        <rFont val="黑体"/>
        <charset val="134"/>
      </rPr>
      <t>受益村数</t>
    </r>
    <r>
      <rPr>
        <sz val="12"/>
        <color theme="1"/>
        <rFont val="Times New Roman"/>
        <charset val="134"/>
      </rPr>
      <t xml:space="preserve">
</t>
    </r>
    <r>
      <rPr>
        <sz val="12"/>
        <color theme="1"/>
        <rFont val="黑体"/>
        <charset val="134"/>
      </rPr>
      <t>（个）</t>
    </r>
  </si>
  <si>
    <r>
      <rPr>
        <sz val="12"/>
        <color theme="1"/>
        <rFont val="黑体"/>
        <charset val="134"/>
      </rPr>
      <t>受益户数</t>
    </r>
    <r>
      <rPr>
        <sz val="12"/>
        <color theme="1"/>
        <rFont val="Times New Roman"/>
        <charset val="134"/>
      </rPr>
      <t xml:space="preserve">
</t>
    </r>
    <r>
      <rPr>
        <sz val="12"/>
        <color theme="1"/>
        <rFont val="黑体"/>
        <charset val="134"/>
      </rPr>
      <t>（万户）</t>
    </r>
  </si>
  <si>
    <r>
      <rPr>
        <sz val="12"/>
        <color theme="1"/>
        <rFont val="黑体"/>
        <charset val="134"/>
      </rPr>
      <t>受益人数</t>
    </r>
    <r>
      <rPr>
        <sz val="12"/>
        <color theme="1"/>
        <rFont val="Times New Roman"/>
        <charset val="134"/>
      </rPr>
      <t xml:space="preserve">
</t>
    </r>
    <r>
      <rPr>
        <sz val="12"/>
        <color theme="1"/>
        <rFont val="黑体"/>
        <charset val="134"/>
      </rPr>
      <t>（万人）</t>
    </r>
  </si>
  <si>
    <t>脱贫村</t>
  </si>
  <si>
    <t>其他村</t>
  </si>
  <si>
    <t>小计</t>
  </si>
  <si>
    <r>
      <rPr>
        <sz val="12"/>
        <color theme="1"/>
        <rFont val="黑体"/>
        <charset val="134"/>
      </rPr>
      <t>脱贫户</t>
    </r>
    <r>
      <rPr>
        <sz val="12"/>
        <color theme="1"/>
        <rFont val="Times New Roman"/>
        <charset val="134"/>
      </rPr>
      <t xml:space="preserve">
</t>
    </r>
    <r>
      <rPr>
        <sz val="12"/>
        <color theme="1"/>
        <rFont val="黑体"/>
        <charset val="134"/>
      </rPr>
      <t>（含监测对象）</t>
    </r>
  </si>
  <si>
    <t>其他农户</t>
  </si>
  <si>
    <t>脱贫人口数（含监测对象）</t>
  </si>
  <si>
    <t>其他人口数</t>
  </si>
  <si>
    <t>合计</t>
  </si>
  <si>
    <t>一</t>
  </si>
  <si>
    <t>产业发展项目</t>
  </si>
  <si>
    <t>（一）</t>
  </si>
  <si>
    <t>特色产业提质增效行动项目</t>
  </si>
  <si>
    <t>张家川红花牛提质增效项目</t>
  </si>
  <si>
    <t>新建</t>
  </si>
  <si>
    <r>
      <rPr>
        <sz val="11"/>
        <color theme="1"/>
        <rFont val="Times New Roman"/>
        <charset val="0"/>
      </rPr>
      <t>2025</t>
    </r>
    <r>
      <rPr>
        <sz val="11"/>
        <color theme="1"/>
        <rFont val="宋体"/>
        <charset val="0"/>
      </rPr>
      <t>年</t>
    </r>
    <r>
      <rPr>
        <sz val="11"/>
        <color theme="1"/>
        <rFont val="Times New Roman"/>
        <charset val="0"/>
      </rPr>
      <t>6</t>
    </r>
    <r>
      <rPr>
        <sz val="11"/>
        <color theme="1"/>
        <rFont val="宋体"/>
        <charset val="0"/>
      </rPr>
      <t>月</t>
    </r>
    <r>
      <rPr>
        <sz val="11"/>
        <color theme="1"/>
        <rFont val="Times New Roman"/>
        <charset val="0"/>
      </rPr>
      <t>-12</t>
    </r>
    <r>
      <rPr>
        <sz val="11"/>
        <color theme="1"/>
        <rFont val="宋体"/>
        <charset val="0"/>
      </rPr>
      <t>月</t>
    </r>
  </si>
  <si>
    <t>张家川县</t>
  </si>
  <si>
    <r>
      <rPr>
        <sz val="11"/>
        <color theme="1"/>
        <rFont val="Times New Roman"/>
        <charset val="134"/>
      </rPr>
      <t>1.</t>
    </r>
    <r>
      <rPr>
        <sz val="11"/>
        <color theme="1"/>
        <rFont val="宋体"/>
        <charset val="134"/>
      </rPr>
      <t>品种改良：购进良种西门塔尔冻精</t>
    </r>
    <r>
      <rPr>
        <sz val="11"/>
        <color theme="1"/>
        <rFont val="Times New Roman"/>
        <charset val="134"/>
      </rPr>
      <t>50000</t>
    </r>
    <r>
      <rPr>
        <sz val="11"/>
        <color theme="1"/>
        <rFont val="宋体"/>
        <charset val="134"/>
      </rPr>
      <t>支；购置多功能保定架、可视恒温显微镜、液氮泵、输精枪恒温袋、超声波清洗仪、无菌操作台、液氮罐等设备。进一步改良张家川红花牛品种，加快良种繁育进程，提升张家川红花牛的生产性能，安排</t>
    </r>
    <r>
      <rPr>
        <sz val="11"/>
        <color theme="1"/>
        <rFont val="Times New Roman"/>
        <charset val="134"/>
      </rPr>
      <t>540.5</t>
    </r>
    <r>
      <rPr>
        <sz val="11"/>
        <color theme="1"/>
        <rFont val="宋体"/>
        <charset val="134"/>
      </rPr>
      <t>万元。</t>
    </r>
    <r>
      <rPr>
        <sz val="11"/>
        <color theme="1"/>
        <rFont val="Times New Roman"/>
        <charset val="134"/>
      </rPr>
      <t xml:space="preserve">
2.</t>
    </r>
    <r>
      <rPr>
        <sz val="11"/>
        <color theme="1"/>
        <rFont val="宋体"/>
        <charset val="134"/>
      </rPr>
      <t>安全保障：采购防疫专用采样、检疫、消毒等设备</t>
    </r>
    <r>
      <rPr>
        <sz val="11"/>
        <color theme="1"/>
        <rFont val="Times New Roman"/>
        <charset val="134"/>
      </rPr>
      <t>40</t>
    </r>
    <r>
      <rPr>
        <sz val="11"/>
        <color theme="1"/>
        <rFont val="宋体"/>
        <charset val="134"/>
      </rPr>
      <t>余台（辆、个），配备防疫采样箱、检疫工作箱、瘦肉精检测仪、兽药残留检测仪等；采购</t>
    </r>
    <r>
      <rPr>
        <sz val="11"/>
        <color theme="1"/>
        <rFont val="Times New Roman"/>
        <charset val="134"/>
      </rPr>
      <t>430</t>
    </r>
    <r>
      <rPr>
        <sz val="11"/>
        <color theme="1"/>
        <rFont val="宋体"/>
        <charset val="134"/>
      </rPr>
      <t>位全自动布病检测仪</t>
    </r>
    <r>
      <rPr>
        <sz val="11"/>
        <color theme="1"/>
        <rFont val="Times New Roman"/>
        <charset val="134"/>
      </rPr>
      <t>1</t>
    </r>
    <r>
      <rPr>
        <sz val="11"/>
        <color theme="1"/>
        <rFont val="宋体"/>
        <charset val="134"/>
      </rPr>
      <t>台。安排</t>
    </r>
    <r>
      <rPr>
        <sz val="11"/>
        <color theme="1"/>
        <rFont val="Times New Roman"/>
        <charset val="134"/>
      </rPr>
      <t>271</t>
    </r>
    <r>
      <rPr>
        <sz val="11"/>
        <color theme="1"/>
        <rFont val="宋体"/>
        <charset val="134"/>
      </rPr>
      <t>万元。</t>
    </r>
    <r>
      <rPr>
        <sz val="11"/>
        <color theme="1"/>
        <rFont val="Times New Roman"/>
        <charset val="134"/>
      </rPr>
      <t xml:space="preserve">
3.</t>
    </r>
    <r>
      <rPr>
        <sz val="11"/>
        <color theme="1"/>
        <rFont val="宋体"/>
        <charset val="134"/>
      </rPr>
      <t>技术培训。开展张家川红花牛改良、饲养管理、疫病防控、动物检疫等技术培训</t>
    </r>
    <r>
      <rPr>
        <sz val="11"/>
        <color theme="1"/>
        <rFont val="Times New Roman"/>
        <charset val="134"/>
      </rPr>
      <t>600</t>
    </r>
    <r>
      <rPr>
        <sz val="11"/>
        <color theme="1"/>
        <rFont val="宋体"/>
        <charset val="134"/>
      </rPr>
      <t>人（次），提高农户养殖技能，增加养殖效益。安排</t>
    </r>
    <r>
      <rPr>
        <sz val="11"/>
        <color theme="1"/>
        <rFont val="Times New Roman"/>
        <charset val="134"/>
      </rPr>
      <t>6</t>
    </r>
    <r>
      <rPr>
        <sz val="11"/>
        <color theme="1"/>
        <rFont val="宋体"/>
        <charset val="134"/>
      </rPr>
      <t>万元。</t>
    </r>
  </si>
  <si>
    <t>扩大良种张家川红花牛肉牛覆盖面，提高犊牛繁育成活率和肉牛产肉率，缩短出栏周期，扩大养殖规模，推动肉牛产业高质量发展；保障畜产品质量和公共卫生安全，增加养殖场户经济收入，助力乡村振兴。</t>
  </si>
  <si>
    <t>为全县养殖户提供优质肉牛冻精，改良肉牛品质，提高养殖效益，带动养殖群众增收；通过加强动物防疫和检疫监管，降低养殖风险，保障畜牧产业健康发展和公共卫生安全。</t>
  </si>
  <si>
    <t>县畜牧中心</t>
  </si>
  <si>
    <r>
      <rPr>
        <sz val="11"/>
        <color theme="1"/>
        <rFont val="宋体"/>
        <charset val="134"/>
      </rPr>
      <t>县畜牧技术推广站</t>
    </r>
    <r>
      <rPr>
        <sz val="11"/>
        <color theme="1"/>
        <rFont val="Times New Roman"/>
        <charset val="134"/>
      </rPr>
      <t xml:space="preserve">
</t>
    </r>
    <r>
      <rPr>
        <sz val="11"/>
        <color theme="1"/>
        <rFont val="宋体"/>
        <charset val="134"/>
      </rPr>
      <t>县动物疫病预防控制中心</t>
    </r>
  </si>
  <si>
    <t>张家川县红花牛肉特色蘸料研发和烹饪技艺培训交流项目</t>
  </si>
  <si>
    <t>县公共实训基地</t>
  </si>
  <si>
    <t>1、依托张家川当地优质红花牛肉资源和传统调味工艺，联合天津科技大学，开发3-5款差异化蘸料，覆盖传统风味型、创新融合型和健康功能型特色风味。以满足消费者多样化需求，提升涮牛肉的食用体验和张家川红花牛肉餐饮品牌附加值，完善当地红花牛肉产业链条，促进"特色食品+"产业融合发展，为乡村振兴提供新的经济增长点，拟投入40万元研发资金。    
 2、在张家川县公共实训基地实施红花牛火锅从业人员培训项目，培训县内火锅经营户与餐饮从业人员5期200人，拟投入20万元。                           
3、在张家川县实训基地实施张家川县红花牛与天津澳白和羊肉烹饪技艺培训交流项目，拟投入40万元。</t>
  </si>
  <si>
    <r>
      <rPr>
        <sz val="11"/>
        <color theme="1"/>
        <rFont val="宋体"/>
        <charset val="134"/>
      </rPr>
      <t>开展火锅蘸料研发，培训餐饮从业人员</t>
    </r>
    <r>
      <rPr>
        <sz val="11"/>
        <color theme="1"/>
        <rFont val="Times New Roman"/>
        <charset val="134"/>
      </rPr>
      <t>200</t>
    </r>
    <r>
      <rPr>
        <sz val="11"/>
        <color theme="1"/>
        <rFont val="宋体"/>
        <charset val="134"/>
      </rPr>
      <t>名，张家川县红花牛与天津澳白和羊肉烹饪技艺培训交流，新开张家川县红花牛肉火锅旗舰店</t>
    </r>
    <r>
      <rPr>
        <sz val="11"/>
        <color theme="1"/>
        <rFont val="Times New Roman"/>
        <charset val="134"/>
      </rPr>
      <t>2—3</t>
    </r>
    <r>
      <rPr>
        <sz val="11"/>
        <color theme="1"/>
        <rFont val="宋体"/>
        <charset val="134"/>
      </rPr>
      <t>家，增加固定就业岗位</t>
    </r>
    <r>
      <rPr>
        <sz val="11"/>
        <color theme="1"/>
        <rFont val="Times New Roman"/>
        <charset val="134"/>
      </rPr>
      <t>20</t>
    </r>
    <r>
      <rPr>
        <sz val="11"/>
        <color theme="1"/>
        <rFont val="宋体"/>
        <charset val="134"/>
      </rPr>
      <t>个，带动周边群众就近务工，增加群众收入。</t>
    </r>
  </si>
  <si>
    <r>
      <rPr>
        <sz val="11"/>
        <color theme="1"/>
        <rFont val="宋体"/>
        <charset val="134"/>
      </rPr>
      <t>培育张家川县红花牛火锅新品牌，张家川县红花牛与天津澳白和羊肉烹饪技艺培训交流，完善当地红花牛肉产业链条，形成固定就业岗位</t>
    </r>
    <r>
      <rPr>
        <sz val="11"/>
        <color theme="1"/>
        <rFont val="Times New Roman"/>
        <charset val="134"/>
      </rPr>
      <t>20</t>
    </r>
    <r>
      <rPr>
        <sz val="11"/>
        <color theme="1"/>
        <rFont val="宋体"/>
        <charset val="134"/>
      </rPr>
      <t>个以当地群众为主，增加群众务工收入。</t>
    </r>
  </si>
  <si>
    <t>县人社局</t>
  </si>
  <si>
    <t>县富民餐饮投资管理有限责任公司</t>
  </si>
  <si>
    <t>张家川红花牛冷鲜肉保鲜与牛骨肽生产关键技术研究及应用示范项目</t>
  </si>
  <si>
    <t>县西部工业园</t>
  </si>
  <si>
    <r>
      <rPr>
        <sz val="11"/>
        <color theme="1"/>
        <rFont val="Times New Roman"/>
        <charset val="134"/>
      </rPr>
      <t>1.</t>
    </r>
    <r>
      <rPr>
        <sz val="11"/>
        <color theme="1"/>
        <rFont val="宋体"/>
        <charset val="134"/>
      </rPr>
      <t>冷鲜肉绿色保鲜技术及配套生物保鲜剂开发：针对冷鲜肉储藏过程微生物群落与冷鲜肉品质变化规律，明确不同温度、气调包装的保鲜效果及其货架期，明确冷鲜肉不同部位微冻、冰温、冷藏和室温贮藏下肉块细菌总数、</t>
    </r>
    <r>
      <rPr>
        <sz val="11"/>
        <color theme="1"/>
        <rFont val="Times New Roman"/>
        <charset val="134"/>
      </rPr>
      <t>TVB-N</t>
    </r>
    <r>
      <rPr>
        <sz val="11"/>
        <color theme="1"/>
        <rFont val="宋体"/>
        <charset val="134"/>
      </rPr>
      <t>、</t>
    </r>
    <r>
      <rPr>
        <sz val="11"/>
        <color theme="1"/>
        <rFont val="Times New Roman"/>
        <charset val="134"/>
      </rPr>
      <t>pH</t>
    </r>
    <r>
      <rPr>
        <sz val="11"/>
        <color theme="1"/>
        <rFont val="宋体"/>
        <charset val="134"/>
      </rPr>
      <t>和感官质量指标的变化规律。研发绿色可食生物涂膜、生物肽复合保鲜剂，开发基于纳米雾化的肉制品脉冲冷杀菌绿色保鲜技术。</t>
    </r>
    <r>
      <rPr>
        <sz val="11"/>
        <color theme="1"/>
        <rFont val="Times New Roman"/>
        <charset val="134"/>
      </rPr>
      <t xml:space="preserve">
2.</t>
    </r>
    <r>
      <rPr>
        <sz val="11"/>
        <color theme="1"/>
        <rFont val="宋体"/>
        <charset val="134"/>
      </rPr>
      <t>骨肽加工关键技术与产品开发：针对骨肽加工过程破碎效率低、骨肉分离难、骨肽定向酶解功能性小分子肽功能不清等难题，开发高效原料前处理、抽提、浓缩、靶向酶解等关键技术，构建畜禽骨肽小分子高值化加工新模式，制定相关系列产品标准。项目总投资</t>
    </r>
    <r>
      <rPr>
        <sz val="11"/>
        <color theme="1"/>
        <rFont val="Times New Roman"/>
        <charset val="134"/>
      </rPr>
      <t>60</t>
    </r>
    <r>
      <rPr>
        <sz val="11"/>
        <color theme="1"/>
        <rFont val="宋体"/>
        <charset val="134"/>
      </rPr>
      <t>万元。（该</t>
    </r>
    <r>
      <rPr>
        <sz val="11"/>
        <color theme="1"/>
        <rFont val="Times New Roman"/>
        <charset val="134"/>
      </rPr>
      <t>60</t>
    </r>
    <r>
      <rPr>
        <sz val="11"/>
        <color theme="1"/>
        <rFont val="宋体"/>
        <charset val="134"/>
      </rPr>
      <t>万元使用天津港保税区帮扶资金）。</t>
    </r>
  </si>
  <si>
    <r>
      <rPr>
        <sz val="11"/>
        <color theme="1"/>
        <rFont val="宋体"/>
        <charset val="134"/>
      </rPr>
      <t>一是通过该技术的研究，改善居民生活水平，最大程度解决人体健康和保鲜的问题。二是公司通过</t>
    </r>
    <r>
      <rPr>
        <sz val="11"/>
        <color theme="1"/>
        <rFont val="Times New Roman"/>
        <charset val="134"/>
      </rPr>
      <t>ISO</t>
    </r>
    <r>
      <rPr>
        <sz val="11"/>
        <color theme="1"/>
        <rFont val="宋体"/>
        <charset val="134"/>
      </rPr>
      <t>质量体系、环境体系、职业健康安全体系、食品安全体系四大质量体系认证，建立行业自动化最高标准的牛羊屠宰生产线各一条，精品分割生产线二条，安全有效解决冷鲜肉绿色保鲜技术及配套生物保鲜剂开发。三是公司业务范围以牛羊屠宰为主，涵盖养殖、肉类食品深加工、餐饮、生物饲料加工、有机肥加工等多个领域，合理利用畜禽屠宰骨的资源，减少环境污染。</t>
    </r>
    <r>
      <rPr>
        <sz val="11"/>
        <color theme="1"/>
        <rFont val="Times New Roman"/>
        <charset val="134"/>
      </rPr>
      <t xml:space="preserve"> 
</t>
    </r>
    <r>
      <rPr>
        <sz val="11"/>
        <color theme="1"/>
        <rFont val="宋体"/>
        <charset val="134"/>
      </rPr>
      <t>公司依托</t>
    </r>
    <r>
      <rPr>
        <sz val="11"/>
        <color theme="1"/>
        <rFont val="Times New Roman"/>
        <charset val="134"/>
      </rPr>
      <t>“</t>
    </r>
    <r>
      <rPr>
        <sz val="11"/>
        <color theme="1"/>
        <rFont val="宋体"/>
        <charset val="134"/>
      </rPr>
      <t>张家川红花牛</t>
    </r>
    <r>
      <rPr>
        <sz val="11"/>
        <color theme="1"/>
        <rFont val="Times New Roman"/>
        <charset val="134"/>
      </rPr>
      <t>”</t>
    </r>
    <r>
      <rPr>
        <sz val="11"/>
        <color theme="1"/>
        <rFont val="宋体"/>
        <charset val="134"/>
      </rPr>
      <t>国家地标产品优势，结合公司完备的营销体系，带动张家川优质地标产品实现品牌和影响力提升，推动张家川传统牛羊养殖产业全产业链发展。</t>
    </r>
    <r>
      <rPr>
        <sz val="11"/>
        <color theme="1"/>
        <rFont val="Times New Roman"/>
        <charset val="134"/>
      </rPr>
      <t xml:space="preserve"> </t>
    </r>
    <r>
      <rPr>
        <sz val="11"/>
        <color theme="1"/>
        <rFont val="宋体"/>
        <charset val="134"/>
      </rPr>
      <t>通过打造</t>
    </r>
    <r>
      <rPr>
        <sz val="11"/>
        <color theme="1"/>
        <rFont val="Times New Roman"/>
        <charset val="134"/>
      </rPr>
      <t>“</t>
    </r>
    <r>
      <rPr>
        <sz val="11"/>
        <color theme="1"/>
        <rFont val="宋体"/>
        <charset val="134"/>
      </rPr>
      <t>张家川红花牛</t>
    </r>
    <r>
      <rPr>
        <sz val="11"/>
        <color theme="1"/>
        <rFont val="Times New Roman"/>
        <charset val="134"/>
      </rPr>
      <t>”</t>
    </r>
    <r>
      <rPr>
        <sz val="11"/>
        <color theme="1"/>
        <rFont val="宋体"/>
        <charset val="134"/>
      </rPr>
      <t>自身优势，结合公司优良营销体系，真正实现张家川优质地标产品影响力的提升，推动张家川传统牛、羊产业链的专业化、国际化的接轨。</t>
    </r>
  </si>
  <si>
    <r>
      <rPr>
        <sz val="11"/>
        <color theme="1"/>
        <rFont val="宋体"/>
        <charset val="134"/>
      </rPr>
      <t>实现企业产值快速增加，带动就业</t>
    </r>
    <r>
      <rPr>
        <sz val="11"/>
        <color theme="1"/>
        <rFont val="Times New Roman"/>
        <charset val="0"/>
      </rPr>
      <t>150</t>
    </r>
    <r>
      <rPr>
        <sz val="11"/>
        <color theme="1"/>
        <rFont val="宋体"/>
        <charset val="134"/>
      </rPr>
      <t>人，联农带农</t>
    </r>
    <r>
      <rPr>
        <sz val="11"/>
        <color theme="1"/>
        <rFont val="Times New Roman"/>
        <charset val="0"/>
      </rPr>
      <t>100</t>
    </r>
    <r>
      <rPr>
        <sz val="11"/>
        <color theme="1"/>
        <rFont val="宋体"/>
        <charset val="134"/>
      </rPr>
      <t>户、</t>
    </r>
    <r>
      <rPr>
        <sz val="11"/>
        <color theme="1"/>
        <rFont val="Times New Roman"/>
        <charset val="0"/>
      </rPr>
      <t>500</t>
    </r>
    <r>
      <rPr>
        <sz val="11"/>
        <color theme="1"/>
        <rFont val="宋体"/>
        <charset val="134"/>
      </rPr>
      <t>人，增加群众收入，产生经济社会效益。</t>
    </r>
  </si>
  <si>
    <t>县科学技术局</t>
  </si>
  <si>
    <t>县动物检疫工作站</t>
  </si>
  <si>
    <t>张家川县特色餐饮业原料生产加工采购项目</t>
  </si>
  <si>
    <r>
      <rPr>
        <sz val="11"/>
        <color theme="1"/>
        <rFont val="Times New Roman"/>
        <charset val="134"/>
      </rPr>
      <t>2025</t>
    </r>
    <r>
      <rPr>
        <sz val="11"/>
        <color theme="1"/>
        <rFont val="宋体"/>
        <charset val="134"/>
      </rPr>
      <t>年</t>
    </r>
    <r>
      <rPr>
        <sz val="11"/>
        <color theme="1"/>
        <rFont val="Times New Roman"/>
        <charset val="134"/>
      </rPr>
      <t>6</t>
    </r>
    <r>
      <rPr>
        <sz val="11"/>
        <color theme="1"/>
        <rFont val="宋体"/>
        <charset val="134"/>
      </rPr>
      <t>月</t>
    </r>
    <r>
      <rPr>
        <sz val="11"/>
        <color theme="1"/>
        <rFont val="Times New Roman"/>
        <charset val="134"/>
      </rPr>
      <t>-12</t>
    </r>
    <r>
      <rPr>
        <sz val="11"/>
        <color theme="1"/>
        <rFont val="宋体"/>
        <charset val="134"/>
      </rPr>
      <t>月</t>
    </r>
  </si>
  <si>
    <t>县经济开发区（胡川镇）</t>
  </si>
  <si>
    <r>
      <rPr>
        <sz val="11"/>
        <color theme="1"/>
        <rFont val="宋体"/>
        <charset val="134"/>
      </rPr>
      <t>为胡川镇阳山村安排</t>
    </r>
    <r>
      <rPr>
        <sz val="11"/>
        <color theme="1"/>
        <rFont val="Times New Roman"/>
        <charset val="134"/>
      </rPr>
      <t>142</t>
    </r>
    <r>
      <rPr>
        <sz val="11"/>
        <color theme="1"/>
        <rFont val="宋体"/>
        <charset val="134"/>
      </rPr>
      <t>万元，为经济开发区</t>
    </r>
    <r>
      <rPr>
        <sz val="11"/>
        <color theme="1"/>
        <rFont val="Times New Roman"/>
        <charset val="134"/>
      </rPr>
      <t>1</t>
    </r>
    <r>
      <rPr>
        <sz val="11"/>
        <color theme="1"/>
        <rFont val="宋体"/>
        <charset val="134"/>
      </rPr>
      <t>号标准化厂房购置调味品生产加工设备</t>
    </r>
    <r>
      <rPr>
        <sz val="11"/>
        <color theme="1"/>
        <rFont val="Times New Roman"/>
        <charset val="134"/>
      </rPr>
      <t>3</t>
    </r>
    <r>
      <rPr>
        <sz val="11"/>
        <color theme="1"/>
        <rFont val="宋体"/>
        <charset val="134"/>
      </rPr>
      <t>台，用于加工特色餐饮业调味品及原料。项目建成后，形成固定资产归村集体所有，固定资产以租赁方式，出租给餐饮投资管理有限公司从事生产经营活动，企业按照一定比列（大于等于</t>
    </r>
    <r>
      <rPr>
        <sz val="11"/>
        <color theme="1"/>
        <rFont val="Times New Roman"/>
        <charset val="134"/>
      </rPr>
      <t>LPR</t>
    </r>
    <r>
      <rPr>
        <sz val="11"/>
        <color theme="1"/>
        <rFont val="宋体"/>
        <charset val="134"/>
      </rPr>
      <t>）给村集体租赁费，并带动周边群众就地就近务工。</t>
    </r>
  </si>
  <si>
    <r>
      <rPr>
        <sz val="11"/>
        <color theme="1"/>
        <rFont val="宋体"/>
        <charset val="134"/>
      </rPr>
      <t>充分利用政府资源，进一步壮大全县餐饮特色产业，通过加工调味品及原料，进一步扩大</t>
    </r>
    <r>
      <rPr>
        <sz val="11"/>
        <color theme="1"/>
        <rFont val="Times New Roman"/>
        <charset val="134"/>
      </rPr>
      <t>“</t>
    </r>
    <r>
      <rPr>
        <sz val="11"/>
        <color theme="1"/>
        <rFont val="宋体"/>
        <charset val="134"/>
      </rPr>
      <t>张家川兰州牛肉拉面</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张家川烧烤</t>
    </r>
    <r>
      <rPr>
        <sz val="11"/>
        <color theme="1"/>
        <rFont val="Times New Roman"/>
        <charset val="134"/>
      </rPr>
      <t>”</t>
    </r>
    <r>
      <rPr>
        <sz val="11"/>
        <color theme="1"/>
        <rFont val="宋体"/>
        <charset val="134"/>
      </rPr>
      <t>品牌效应；进一步壮大村集体收入，并带动周边群众就地就近务工。</t>
    </r>
  </si>
  <si>
    <r>
      <rPr>
        <sz val="11"/>
        <color theme="1"/>
        <rFont val="宋体"/>
        <charset val="134"/>
      </rPr>
      <t>带动周边群众每年就地就近务工不少于</t>
    </r>
    <r>
      <rPr>
        <sz val="11"/>
        <color theme="1"/>
        <rFont val="Times New Roman"/>
        <charset val="134"/>
      </rPr>
      <t>10</t>
    </r>
    <r>
      <rPr>
        <sz val="11"/>
        <color theme="1"/>
        <rFont val="宋体"/>
        <charset val="134"/>
      </rPr>
      <t>人，增加群众务工收入。</t>
    </r>
  </si>
  <si>
    <t>（二）</t>
  </si>
  <si>
    <t>产业集群打造行动项目</t>
  </si>
  <si>
    <t>生态旅游建设项目</t>
  </si>
  <si>
    <t>2025.06-2025.12</t>
  </si>
  <si>
    <t>张家川县、平安乡</t>
  </si>
  <si>
    <r>
      <rPr>
        <sz val="11"/>
        <color theme="1"/>
        <rFont val="Times New Roman"/>
        <charset val="134"/>
      </rPr>
      <t>1</t>
    </r>
    <r>
      <rPr>
        <sz val="11"/>
        <rFont val="Times New Roman"/>
        <charset val="134"/>
      </rPr>
      <t>..</t>
    </r>
    <r>
      <rPr>
        <sz val="11"/>
        <rFont val="宋体"/>
        <charset val="134"/>
      </rPr>
      <t>县域文旅资源宣传推介。安排东西部协作资金</t>
    </r>
    <r>
      <rPr>
        <sz val="11"/>
        <rFont val="Times New Roman"/>
        <charset val="134"/>
      </rPr>
      <t>140</t>
    </r>
    <r>
      <rPr>
        <sz val="11"/>
        <rFont val="宋体"/>
        <charset val="134"/>
      </rPr>
      <t>万元主要用于在天津、厦门、西安、天水等省内外城市举办宣传推介会，文创产品巡展，专业技能培训。制作张家川文旅资源宣传推介视频。（该</t>
    </r>
    <r>
      <rPr>
        <sz val="11"/>
        <rFont val="Times New Roman"/>
        <charset val="134"/>
      </rPr>
      <t>140</t>
    </r>
    <r>
      <rPr>
        <sz val="11"/>
        <rFont val="宋体"/>
        <charset val="134"/>
      </rPr>
      <t>万元使用天津港保税区帮扶资金）。</t>
    </r>
    <r>
      <rPr>
        <sz val="11"/>
        <color theme="1"/>
        <rFont val="Times New Roman"/>
        <charset val="134"/>
      </rPr>
      <t xml:space="preserve">
2.</t>
    </r>
    <r>
      <rPr>
        <sz val="11"/>
        <color theme="1"/>
        <rFont val="宋体"/>
        <charset val="134"/>
      </rPr>
      <t>建设生态旅游综合体。依托赵安村地理优势和自然景观资源，打造一个集餐饮、度假、休闲娱乐、文化展示为一体的生态旅游综合体。按使用功能分为综合服务区、房车营地、休闲娱乐三部分，总建筑面积</t>
    </r>
    <r>
      <rPr>
        <sz val="11"/>
        <color theme="1"/>
        <rFont val="Times New Roman"/>
        <charset val="134"/>
      </rPr>
      <t>1990</t>
    </r>
    <r>
      <rPr>
        <sz val="11"/>
        <color theme="1"/>
        <rFont val="宋体"/>
        <charset val="134"/>
      </rPr>
      <t>㎡，铺装面积为</t>
    </r>
    <r>
      <rPr>
        <sz val="11"/>
        <color theme="1"/>
        <rFont val="Times New Roman"/>
        <charset val="134"/>
      </rPr>
      <t>10262.66</t>
    </r>
    <r>
      <rPr>
        <sz val="11"/>
        <color theme="1"/>
        <rFont val="宋体"/>
        <charset val="134"/>
      </rPr>
      <t>㎡，木质栈道</t>
    </r>
    <r>
      <rPr>
        <sz val="11"/>
        <color theme="1"/>
        <rFont val="Times New Roman"/>
        <charset val="134"/>
      </rPr>
      <t>130.63m</t>
    </r>
    <r>
      <rPr>
        <sz val="11"/>
        <color theme="1"/>
        <rFont val="宋体"/>
        <charset val="134"/>
      </rPr>
      <t>，土方</t>
    </r>
    <r>
      <rPr>
        <sz val="11"/>
        <color theme="1"/>
        <rFont val="Times New Roman"/>
        <charset val="134"/>
      </rPr>
      <t>23000m³</t>
    </r>
    <r>
      <rPr>
        <sz val="11"/>
        <color theme="1"/>
        <rFont val="宋体"/>
        <charset val="134"/>
      </rPr>
      <t>，绿化</t>
    </r>
    <r>
      <rPr>
        <sz val="11"/>
        <color theme="1"/>
        <rFont val="Times New Roman"/>
        <charset val="134"/>
      </rPr>
      <t>13672</t>
    </r>
    <r>
      <rPr>
        <sz val="11"/>
        <color theme="1"/>
        <rFont val="宋体"/>
        <charset val="134"/>
      </rPr>
      <t>㎡，配套建设乡村生态旅游标识标牌、给水、排水、电力电信、照明等基础设施。项目总投资</t>
    </r>
    <r>
      <rPr>
        <sz val="11"/>
        <color theme="1"/>
        <rFont val="Times New Roman"/>
        <charset val="134"/>
      </rPr>
      <t>5106.41</t>
    </r>
    <r>
      <rPr>
        <sz val="11"/>
        <color theme="1"/>
        <rFont val="宋体"/>
        <charset val="134"/>
      </rPr>
      <t>万元。项目分两期建设，一期主要为基础设施建设，投资</t>
    </r>
    <r>
      <rPr>
        <sz val="11"/>
        <color theme="1"/>
        <rFont val="Times New Roman"/>
        <charset val="134"/>
      </rPr>
      <t>1846.86</t>
    </r>
    <r>
      <rPr>
        <sz val="11"/>
        <color theme="1"/>
        <rFont val="宋体"/>
        <charset val="134"/>
      </rPr>
      <t>万元，其中东西部协作资金</t>
    </r>
    <r>
      <rPr>
        <sz val="11"/>
        <color theme="1"/>
        <rFont val="Times New Roman"/>
        <charset val="134"/>
      </rPr>
      <t>1625</t>
    </r>
    <r>
      <rPr>
        <sz val="11"/>
        <color theme="1"/>
        <rFont val="宋体"/>
        <charset val="134"/>
      </rPr>
      <t>万元。财政资金形成的固定资产按照项目实施方案及政策规定确权给相关股份经济合作社。</t>
    </r>
  </si>
  <si>
    <r>
      <rPr>
        <sz val="11"/>
        <color theme="1"/>
        <rFont val="Times New Roman"/>
        <charset val="134"/>
      </rPr>
      <t>1.</t>
    </r>
    <r>
      <rPr>
        <sz val="11"/>
        <color theme="1"/>
        <rFont val="宋体"/>
        <charset val="134"/>
      </rPr>
      <t>项目建成后，将向全国推广宣传张家川县文旅资源，达到以宣传推介提高张家川知名度，促进张家川地方土特产交易流通。</t>
    </r>
    <r>
      <rPr>
        <sz val="11"/>
        <color theme="1"/>
        <rFont val="Times New Roman"/>
        <charset val="134"/>
      </rPr>
      <t xml:space="preserve">
2.</t>
    </r>
    <r>
      <rPr>
        <sz val="11"/>
        <color theme="1"/>
        <rFont val="宋体"/>
        <charset val="134"/>
      </rPr>
      <t>项目建成后，将有效完善文旅基本要素，补齐旅游短板，提升旅游消费，促进县域经济发展。</t>
    </r>
    <r>
      <rPr>
        <sz val="11"/>
        <color theme="1"/>
        <rFont val="Times New Roman"/>
        <charset val="134"/>
      </rPr>
      <t xml:space="preserve">
3.</t>
    </r>
    <r>
      <rPr>
        <sz val="11"/>
        <color theme="1"/>
        <rFont val="宋体"/>
        <charset val="134"/>
      </rPr>
      <t>改善人居环境，提高人民生活生产条件，打造美丽乡村建设，助力乡村振兴。</t>
    </r>
  </si>
  <si>
    <t>1.项目建设时期，有效推广县域文旅资源，促进县域经济发展。
2.项目建成后，服务乡村振兴，助力巩固拓展脱贫攻坚成果，增加旅游收入。
3.项目建设时期，采取用工的形式，解决当地部分群众就业问题，吸纳不少于20名群众参与项目建设；
4.项目建成后，提供就业岗位不少于11个，同时将带动周边群众发展乡村旅游，增加旅游收入。</t>
  </si>
  <si>
    <t>县文旅局</t>
  </si>
  <si>
    <t>张家川县文化馆
秦水集团</t>
  </si>
  <si>
    <t>（三）</t>
  </si>
  <si>
    <t>消费帮扶促产业（消费帮扶助农增收行动）项目</t>
  </si>
  <si>
    <t>东西部协作消费帮扶奖补及农特产品快递物流补贴</t>
  </si>
  <si>
    <t>1.安排89万元对积极参与东西部协作消费帮扶、将我县农特产品销往省外的企业、合作社、直采直供基地等市场经销主体进行奖补，增加我县农特产品销售额。参考标准：根据销售额进行排名，依次确定奖补标准。具体方案由县商务局制定，并遵照执行。
2.安排100万元对将我县农特产品销往全国各地的生产经营主体给予快递物流补贴，具体方案由县商务局制定，并遵照执行。</t>
  </si>
  <si>
    <t>1.通过奖补激励带动农特产品生产经销企业、合作社、直采直供基地等市场经销主体参与消费帮扶工作的积极性。                        
2.通过资金补助，激励带动农特产品生产经营主体将产品销往全国各地，拓宽农产品销售渠道，增加农特产品销售额。</t>
  </si>
  <si>
    <t>1.带动脱贫群众稳定增收，巩固拓展脱贫攻坚成果，助力乡村振兴。                       2.有效降低农特产品上行快递运输成本，提升农副产品知名度和市场占有率，推动递寄行业成为发展农村电商、服务乡村振兴、助力巩固拓展脱贫攻坚成果的有力支撑。</t>
  </si>
  <si>
    <t>县商务局</t>
  </si>
  <si>
    <t>张家川县农特产品促销项目</t>
  </si>
  <si>
    <t>安排29万元开展2次以上农特产品产销对接活动，进一步展示展销我县农特产品，加大我县农特产品宣传推介力度，拓宽我县农特产品销售渠道，实现助农增收。</t>
  </si>
  <si>
    <t>通过开展产销对接活动，加快我县农特产品的推广速度，强化品牌宣传，扩大销售渠道，实现主动对接，多方推介，使张家川县的农特产品牌子更亮、销路更宽，知名度更广、认可度更高。</t>
  </si>
  <si>
    <t>拓宽农特产品销售渠道，助力我县农特产品品牌化发展，提高全县农特产品知名度，彰显张家川县农业产业蓬勃发展的强劲态势,巩固拓展脱贫攻坚成果，助力乡村振兴，促进农村发展、农业增效、农民增收。</t>
  </si>
  <si>
    <t>（四）</t>
  </si>
  <si>
    <t>其他产业项目</t>
  </si>
  <si>
    <t>东西部协作产业奖补项目</t>
  </si>
  <si>
    <r>
      <rPr>
        <sz val="11"/>
        <color theme="1"/>
        <rFont val="宋体"/>
        <charset val="134"/>
      </rPr>
      <t>按照《甘肃省东西部协作产业合作专项奖补管理办法（试行）》，对</t>
    </r>
    <r>
      <rPr>
        <sz val="11"/>
        <color theme="1"/>
        <rFont val="Times New Roman"/>
        <charset val="134"/>
      </rPr>
      <t>2024</t>
    </r>
    <r>
      <rPr>
        <sz val="11"/>
        <color theme="1"/>
        <rFont val="宋体"/>
        <charset val="134"/>
      </rPr>
      <t>年受理东西部协作产业合作项目和相关企业进行奖补。</t>
    </r>
  </si>
  <si>
    <t>深化东西部协作，鼓励引导东部企业到张家川县投资兴业，促进乡村振兴。</t>
  </si>
  <si>
    <t>深化东西部协作，鼓励引导东部企业到张家川县投资兴业。</t>
  </si>
  <si>
    <t>县农业农村局</t>
  </si>
  <si>
    <r>
      <rPr>
        <sz val="11"/>
        <color theme="1"/>
        <rFont val="Times New Roman"/>
        <charset val="134"/>
      </rPr>
      <t>2025</t>
    </r>
    <r>
      <rPr>
        <sz val="11"/>
        <color theme="1"/>
        <rFont val="宋体"/>
        <charset val="134"/>
      </rPr>
      <t>年产业砂砾路建设项目</t>
    </r>
  </si>
  <si>
    <r>
      <rPr>
        <sz val="11"/>
        <color theme="1"/>
        <rFont val="宋体"/>
        <charset val="134"/>
      </rPr>
      <t>闫家乡闫家村</t>
    </r>
    <r>
      <rPr>
        <sz val="11"/>
        <color theme="1"/>
        <rFont val="Times New Roman"/>
        <charset val="134"/>
      </rPr>
      <t xml:space="preserve">
</t>
    </r>
    <r>
      <rPr>
        <sz val="11"/>
        <color theme="1"/>
        <rFont val="宋体"/>
        <charset val="134"/>
      </rPr>
      <t>闫家乡花山村</t>
    </r>
    <r>
      <rPr>
        <sz val="11"/>
        <color theme="1"/>
        <rFont val="Times New Roman"/>
        <charset val="134"/>
      </rPr>
      <t xml:space="preserve">
</t>
    </r>
    <r>
      <rPr>
        <sz val="11"/>
        <color theme="1"/>
        <rFont val="宋体"/>
        <charset val="134"/>
      </rPr>
      <t>梁山镇岳山村</t>
    </r>
    <r>
      <rPr>
        <sz val="11"/>
        <color theme="1"/>
        <rFont val="Times New Roman"/>
        <charset val="134"/>
      </rPr>
      <t xml:space="preserve">
</t>
    </r>
    <r>
      <rPr>
        <sz val="11"/>
        <color theme="1"/>
        <rFont val="宋体"/>
        <charset val="134"/>
      </rPr>
      <t>马鹿镇大滩村</t>
    </r>
    <r>
      <rPr>
        <sz val="11"/>
        <color theme="1"/>
        <rFont val="Times New Roman"/>
        <charset val="134"/>
      </rPr>
      <t xml:space="preserve">
</t>
    </r>
    <r>
      <rPr>
        <sz val="11"/>
        <color theme="1"/>
        <rFont val="宋体"/>
        <charset val="134"/>
      </rPr>
      <t>马鹿镇草川村</t>
    </r>
    <r>
      <rPr>
        <sz val="11"/>
        <color theme="1"/>
        <rFont val="Times New Roman"/>
        <charset val="134"/>
      </rPr>
      <t xml:space="preserve">
</t>
    </r>
    <r>
      <rPr>
        <sz val="11"/>
        <color theme="1"/>
        <rFont val="宋体"/>
        <charset val="134"/>
      </rPr>
      <t>马鹿镇韩河村</t>
    </r>
  </si>
  <si>
    <r>
      <rPr>
        <sz val="11"/>
        <color theme="1"/>
        <rFont val="Times New Roman"/>
        <charset val="0"/>
      </rPr>
      <t>1.</t>
    </r>
    <r>
      <rPr>
        <sz val="11"/>
        <color theme="1"/>
        <rFont val="宋体"/>
        <charset val="0"/>
      </rPr>
      <t>投资</t>
    </r>
    <r>
      <rPr>
        <sz val="11"/>
        <color theme="1"/>
        <rFont val="Times New Roman"/>
        <charset val="0"/>
      </rPr>
      <t>63</t>
    </r>
    <r>
      <rPr>
        <sz val="11"/>
        <color theme="1"/>
        <rFont val="宋体"/>
        <charset val="0"/>
      </rPr>
      <t>万元，在闫家乡闫家村、花山村建设产业砂砾路约</t>
    </r>
    <r>
      <rPr>
        <sz val="11"/>
        <color theme="1"/>
        <rFont val="Times New Roman"/>
        <charset val="0"/>
      </rPr>
      <t>5</t>
    </r>
    <r>
      <rPr>
        <sz val="11"/>
        <color theme="1"/>
        <rFont val="宋体"/>
        <charset val="0"/>
      </rPr>
      <t>公里。</t>
    </r>
    <r>
      <rPr>
        <sz val="11"/>
        <color theme="1"/>
        <rFont val="Times New Roman"/>
        <charset val="0"/>
      </rPr>
      <t xml:space="preserve">
2.</t>
    </r>
    <r>
      <rPr>
        <sz val="11"/>
        <color theme="1"/>
        <rFont val="宋体"/>
        <charset val="0"/>
      </rPr>
      <t>投资</t>
    </r>
    <r>
      <rPr>
        <sz val="11"/>
        <color theme="1"/>
        <rFont val="Times New Roman"/>
        <charset val="0"/>
      </rPr>
      <t>95</t>
    </r>
    <r>
      <rPr>
        <sz val="11"/>
        <color theme="1"/>
        <rFont val="宋体"/>
        <charset val="0"/>
      </rPr>
      <t>万元，在梁山镇岳山村建设产业砂砾路约</t>
    </r>
    <r>
      <rPr>
        <sz val="11"/>
        <color theme="1"/>
        <rFont val="Times New Roman"/>
        <charset val="0"/>
      </rPr>
      <t>6.2</t>
    </r>
    <r>
      <rPr>
        <sz val="11"/>
        <color theme="1"/>
        <rFont val="宋体"/>
        <charset val="0"/>
      </rPr>
      <t>公里。</t>
    </r>
    <r>
      <rPr>
        <sz val="11"/>
        <color theme="1"/>
        <rFont val="Times New Roman"/>
        <charset val="0"/>
      </rPr>
      <t xml:space="preserve">
3.</t>
    </r>
    <r>
      <rPr>
        <sz val="11"/>
        <color theme="1"/>
        <rFont val="宋体"/>
        <charset val="0"/>
      </rPr>
      <t>投资</t>
    </r>
    <r>
      <rPr>
        <sz val="11"/>
        <color theme="1"/>
        <rFont val="Times New Roman"/>
        <charset val="0"/>
      </rPr>
      <t>59</t>
    </r>
    <r>
      <rPr>
        <sz val="11"/>
        <color theme="1"/>
        <rFont val="宋体"/>
        <charset val="0"/>
      </rPr>
      <t>万元，在马鹿镇大滩村、草川村、韩河村建设产业砂砾路约</t>
    </r>
    <r>
      <rPr>
        <sz val="11"/>
        <color theme="1"/>
        <rFont val="Times New Roman"/>
        <charset val="0"/>
      </rPr>
      <t>4.1</t>
    </r>
    <r>
      <rPr>
        <sz val="11"/>
        <color theme="1"/>
        <rFont val="宋体"/>
        <charset val="0"/>
      </rPr>
      <t>公里。</t>
    </r>
  </si>
  <si>
    <t>提高农田道路通行能力，方便群众生产生活</t>
  </si>
  <si>
    <t>增加群众种植业收入</t>
  </si>
  <si>
    <t>县交通运输局</t>
  </si>
  <si>
    <t>县交通运输事务服务中心</t>
  </si>
  <si>
    <t>张家川镇农产品加工项目</t>
  </si>
  <si>
    <t>县中部工业园</t>
  </si>
  <si>
    <r>
      <rPr>
        <sz val="11"/>
        <color theme="1"/>
        <rFont val="宋体"/>
        <charset val="0"/>
      </rPr>
      <t>在张家川镇瓦泉村股份经济合作社投资</t>
    </r>
    <r>
      <rPr>
        <sz val="11"/>
        <color theme="1"/>
        <rFont val="Times New Roman"/>
        <charset val="0"/>
      </rPr>
      <t>90</t>
    </r>
    <r>
      <rPr>
        <sz val="11"/>
        <color theme="1"/>
        <rFont val="宋体"/>
        <charset val="0"/>
      </rPr>
      <t>万元，购买清真牛肉丸生产设备、清真豆干生产设备、清真鱼豆腐生产设备、速冻冷冻库设备，财政资金投资形成的经营性固定资产确权到瓦泉村集体。瓦泉村集体与承接经营主体签订租赁协议，资产租赁收益率原则上不低于最新的</t>
    </r>
    <r>
      <rPr>
        <sz val="11"/>
        <color theme="1"/>
        <rFont val="Times New Roman"/>
        <charset val="0"/>
      </rPr>
      <t>1</t>
    </r>
    <r>
      <rPr>
        <sz val="11"/>
        <color theme="1"/>
        <rFont val="宋体"/>
        <charset val="0"/>
      </rPr>
      <t>年期货款市场报价利率。</t>
    </r>
  </si>
  <si>
    <t>增加村集体收入，带动群众增收。</t>
  </si>
  <si>
    <r>
      <rPr>
        <sz val="11"/>
        <color theme="1"/>
        <rFont val="宋体"/>
        <charset val="134"/>
      </rPr>
      <t>张家</t>
    </r>
    <r>
      <rPr>
        <sz val="11"/>
        <color theme="1"/>
        <rFont val="Times New Roman"/>
        <charset val="134"/>
      </rPr>
      <t xml:space="preserve">
</t>
    </r>
    <r>
      <rPr>
        <sz val="11"/>
        <color theme="1"/>
        <rFont val="宋体"/>
        <charset val="134"/>
      </rPr>
      <t>川镇</t>
    </r>
  </si>
  <si>
    <t>张家川县招商引资宣传推介项目</t>
  </si>
  <si>
    <t>围绕特色农业、食品加工、畜牧养殖等优势产业，开展招商引资宣传推介、项目对接洽谈等活动，争取引进一批东部等发达地区知名企业在我县投资建设一批延链补链强链招商引资项目，吸纳当地富余劳动力就业，助农增收。</t>
  </si>
  <si>
    <t>通过招商引资活动，吸引投资企业和项目落地我县，进一步拓宽就业渠道，带动脱贫群众稳就业、促增收，助推脱贫攻坚成果和乡村振兴。</t>
  </si>
  <si>
    <t>拓宽就业渠道，带动脱贫群众稳就业、促增收，全力助推巩固拓展脱贫攻坚成果和乡村振兴。</t>
  </si>
  <si>
    <t>二</t>
  </si>
  <si>
    <t>劳务协作提质行动项目</t>
  </si>
  <si>
    <t>外出务工交通补贴及就业帮扶车间（含乡村就业工厂）奖补</t>
  </si>
  <si>
    <t>2024.06-2024.12</t>
  </si>
  <si>
    <r>
      <rPr>
        <sz val="11"/>
        <color theme="1"/>
        <rFont val="Times New Roman"/>
        <charset val="134"/>
      </rPr>
      <t>15</t>
    </r>
    <r>
      <rPr>
        <sz val="11"/>
        <color theme="1"/>
        <rFont val="宋体"/>
        <charset val="134"/>
      </rPr>
      <t>乡镇</t>
    </r>
    <r>
      <rPr>
        <sz val="11"/>
        <color theme="1"/>
        <rFont val="Times New Roman"/>
        <charset val="134"/>
      </rPr>
      <t>255</t>
    </r>
    <r>
      <rPr>
        <sz val="11"/>
        <color theme="1"/>
        <rFont val="宋体"/>
        <charset val="134"/>
      </rPr>
      <t>个行政村</t>
    </r>
  </si>
  <si>
    <r>
      <rPr>
        <sz val="11"/>
        <color theme="1"/>
        <rFont val="Times New Roman"/>
        <charset val="134"/>
      </rPr>
      <t>1.</t>
    </r>
    <r>
      <rPr>
        <sz val="11"/>
        <color theme="1"/>
        <rFont val="宋体"/>
        <charset val="134"/>
      </rPr>
      <t>根据《省人力资源和社会保障厅</t>
    </r>
    <r>
      <rPr>
        <sz val="11"/>
        <color theme="1"/>
        <rFont val="Times New Roman"/>
        <charset val="134"/>
      </rPr>
      <t xml:space="preserve"> </t>
    </r>
    <r>
      <rPr>
        <sz val="11"/>
        <color theme="1"/>
        <rFont val="宋体"/>
        <charset val="134"/>
      </rPr>
      <t>省发展改革委</t>
    </r>
    <r>
      <rPr>
        <sz val="11"/>
        <color theme="1"/>
        <rFont val="Times New Roman"/>
        <charset val="134"/>
      </rPr>
      <t xml:space="preserve"> </t>
    </r>
    <r>
      <rPr>
        <sz val="11"/>
        <color theme="1"/>
        <rFont val="宋体"/>
        <charset val="134"/>
      </rPr>
      <t>省财政厅</t>
    </r>
    <r>
      <rPr>
        <sz val="11"/>
        <color theme="1"/>
        <rFont val="Times New Roman"/>
        <charset val="134"/>
      </rPr>
      <t xml:space="preserve">  </t>
    </r>
    <r>
      <rPr>
        <sz val="11"/>
        <color theme="1"/>
        <rFont val="宋体"/>
        <charset val="134"/>
      </rPr>
      <t>省农业农村厅</t>
    </r>
    <r>
      <rPr>
        <sz val="11"/>
        <color theme="1"/>
        <rFont val="Times New Roman"/>
        <charset val="134"/>
      </rPr>
      <t xml:space="preserve">  </t>
    </r>
    <r>
      <rPr>
        <sz val="11"/>
        <color theme="1"/>
        <rFont val="宋体"/>
        <charset val="134"/>
      </rPr>
      <t>关于做好脱贫人口就业帮扶工作的通知》（甘人社通</t>
    </r>
    <r>
      <rPr>
        <sz val="11"/>
        <color theme="1"/>
        <rFont val="微软雅黑"/>
        <charset val="134"/>
      </rPr>
      <t>〔</t>
    </r>
    <r>
      <rPr>
        <sz val="11"/>
        <color theme="1"/>
        <rFont val="Times New Roman"/>
        <charset val="134"/>
      </rPr>
      <t>2024</t>
    </r>
    <r>
      <rPr>
        <sz val="11"/>
        <color theme="1"/>
        <rFont val="微软雅黑"/>
        <charset val="134"/>
      </rPr>
      <t>〕</t>
    </r>
    <r>
      <rPr>
        <sz val="11"/>
        <color theme="1"/>
        <rFont val="Times New Roman"/>
        <charset val="134"/>
      </rPr>
      <t>155</t>
    </r>
    <r>
      <rPr>
        <sz val="11"/>
        <color theme="1"/>
        <rFont val="宋体"/>
        <charset val="134"/>
      </rPr>
      <t>号）对跨省就业的外出务工者，给予</t>
    </r>
    <r>
      <rPr>
        <sz val="11"/>
        <color theme="1"/>
        <rFont val="Times New Roman"/>
        <charset val="134"/>
      </rPr>
      <t>600</t>
    </r>
    <r>
      <rPr>
        <sz val="11"/>
        <color theme="1"/>
        <rFont val="宋体"/>
        <charset val="134"/>
      </rPr>
      <t>元</t>
    </r>
    <r>
      <rPr>
        <sz val="11"/>
        <color theme="1"/>
        <rFont val="Times New Roman"/>
        <charset val="134"/>
      </rPr>
      <t>/</t>
    </r>
    <r>
      <rPr>
        <sz val="11"/>
        <color theme="1"/>
        <rFont val="宋体"/>
        <charset val="134"/>
      </rPr>
      <t>人一次性交通补助，对县外省内就业的外出务工者，给予</t>
    </r>
    <r>
      <rPr>
        <sz val="11"/>
        <color theme="1"/>
        <rFont val="Times New Roman"/>
        <charset val="134"/>
      </rPr>
      <t>200</t>
    </r>
    <r>
      <rPr>
        <sz val="11"/>
        <color theme="1"/>
        <rFont val="宋体"/>
        <charset val="134"/>
      </rPr>
      <t>元</t>
    </r>
    <r>
      <rPr>
        <sz val="11"/>
        <color theme="1"/>
        <rFont val="Times New Roman"/>
        <charset val="134"/>
      </rPr>
      <t>/</t>
    </r>
    <r>
      <rPr>
        <sz val="11"/>
        <color theme="1"/>
        <rFont val="宋体"/>
        <charset val="134"/>
      </rPr>
      <t>人一次性交通补助。根据《省人力资源和社会保障厅</t>
    </r>
    <r>
      <rPr>
        <sz val="11"/>
        <color theme="1"/>
        <rFont val="Times New Roman"/>
        <charset val="134"/>
      </rPr>
      <t xml:space="preserve">  </t>
    </r>
    <r>
      <rPr>
        <sz val="11"/>
        <color theme="1"/>
        <rFont val="宋体"/>
        <charset val="134"/>
      </rPr>
      <t>省财政厅</t>
    </r>
    <r>
      <rPr>
        <sz val="11"/>
        <color theme="1"/>
        <rFont val="Times New Roman"/>
        <charset val="134"/>
      </rPr>
      <t xml:space="preserve">  </t>
    </r>
    <r>
      <rPr>
        <sz val="11"/>
        <color theme="1"/>
        <rFont val="宋体"/>
        <charset val="134"/>
      </rPr>
      <t>省乡村振兴局关于进一步优化脱贫劳动力外出务工交通补助政策的通知》（甘人社通〔</t>
    </r>
    <r>
      <rPr>
        <sz val="11"/>
        <color theme="1"/>
        <rFont val="Times New Roman"/>
        <charset val="134"/>
      </rPr>
      <t>2023</t>
    </r>
    <r>
      <rPr>
        <sz val="11"/>
        <color theme="1"/>
        <rFont val="宋体"/>
        <charset val="134"/>
      </rPr>
      <t>〕</t>
    </r>
    <r>
      <rPr>
        <sz val="11"/>
        <color theme="1"/>
        <rFont val="Times New Roman"/>
        <charset val="134"/>
      </rPr>
      <t>257</t>
    </r>
    <r>
      <rPr>
        <sz val="11"/>
        <color theme="1"/>
        <rFont val="宋体"/>
        <charset val="134"/>
      </rPr>
      <t>号）</t>
    </r>
    <r>
      <rPr>
        <sz val="11"/>
        <color theme="1"/>
        <rFont val="Times New Roman"/>
        <charset val="134"/>
      </rPr>
      <t>,</t>
    </r>
    <r>
      <rPr>
        <sz val="11"/>
        <color theme="1"/>
        <rFont val="宋体"/>
        <charset val="134"/>
      </rPr>
      <t>按县外省内就业</t>
    </r>
    <r>
      <rPr>
        <sz val="11"/>
        <color theme="1"/>
        <rFont val="Times New Roman"/>
        <charset val="134"/>
      </rPr>
      <t>100</t>
    </r>
    <r>
      <rPr>
        <sz val="11"/>
        <color theme="1"/>
        <rFont val="宋体"/>
        <charset val="134"/>
      </rPr>
      <t>元、省外就业</t>
    </r>
    <r>
      <rPr>
        <sz val="11"/>
        <color theme="1"/>
        <rFont val="Times New Roman"/>
        <charset val="134"/>
      </rPr>
      <t>200</t>
    </r>
    <r>
      <rPr>
        <sz val="11"/>
        <color theme="1"/>
        <rFont val="宋体"/>
        <charset val="134"/>
      </rPr>
      <t>元的标准实行定额预付，给予一次性交通补助。本次配套</t>
    </r>
    <r>
      <rPr>
        <sz val="11"/>
        <color theme="1"/>
        <rFont val="Times New Roman"/>
        <charset val="134"/>
      </rPr>
      <t>223.6</t>
    </r>
    <r>
      <rPr>
        <sz val="11"/>
        <color theme="1"/>
        <rFont val="宋体"/>
        <charset val="134"/>
      </rPr>
      <t>万元。结合全县</t>
    </r>
    <r>
      <rPr>
        <sz val="11"/>
        <color theme="1"/>
        <rFont val="Times New Roman"/>
        <charset val="134"/>
      </rPr>
      <t>“4+2”</t>
    </r>
    <r>
      <rPr>
        <sz val="11"/>
        <color theme="1"/>
        <rFont val="宋体"/>
        <charset val="134"/>
      </rPr>
      <t>产业体系，对从事餐饮服务就业者符合条件的优先落实奖补政策，进一步扩大全县</t>
    </r>
    <r>
      <rPr>
        <sz val="11"/>
        <color theme="1"/>
        <rFont val="Times New Roman"/>
        <charset val="134"/>
      </rPr>
      <t>“</t>
    </r>
    <r>
      <rPr>
        <sz val="11"/>
        <color theme="1"/>
        <rFont val="宋体"/>
        <charset val="134"/>
      </rPr>
      <t>张川拉面师</t>
    </r>
    <r>
      <rPr>
        <sz val="11"/>
        <color theme="1"/>
        <rFont val="Times New Roman"/>
        <charset val="134"/>
      </rPr>
      <t>”</t>
    </r>
    <r>
      <rPr>
        <sz val="11"/>
        <color theme="1"/>
        <rFont val="宋体"/>
        <charset val="134"/>
      </rPr>
      <t>品牌建设的参与度和知晓度。</t>
    </r>
    <r>
      <rPr>
        <sz val="11"/>
        <color theme="1"/>
        <rFont val="Times New Roman"/>
        <charset val="134"/>
      </rPr>
      <t xml:space="preserve">
2.</t>
    </r>
    <r>
      <rPr>
        <sz val="11"/>
        <color theme="1"/>
        <rFont val="宋体"/>
        <charset val="134"/>
      </rPr>
      <t>对就业帮扶车间（含乡村就业工厂）吸纳已脱贫劳动力稳定就业</t>
    </r>
    <r>
      <rPr>
        <sz val="11"/>
        <color theme="1"/>
        <rFont val="Times New Roman"/>
        <charset val="134"/>
      </rPr>
      <t>6</t>
    </r>
    <r>
      <rPr>
        <sz val="11"/>
        <color theme="1"/>
        <rFont val="宋体"/>
        <charset val="134"/>
      </rPr>
      <t>个月以上的，按</t>
    </r>
    <r>
      <rPr>
        <sz val="11"/>
        <color theme="1"/>
        <rFont val="Times New Roman"/>
        <charset val="134"/>
      </rPr>
      <t>3000</t>
    </r>
    <r>
      <rPr>
        <sz val="11"/>
        <color theme="1"/>
        <rFont val="宋体"/>
        <charset val="134"/>
      </rPr>
      <t>元</t>
    </r>
    <r>
      <rPr>
        <sz val="11"/>
        <color theme="1"/>
        <rFont val="Times New Roman"/>
        <charset val="134"/>
      </rPr>
      <t>/</t>
    </r>
    <r>
      <rPr>
        <sz val="11"/>
        <color theme="1"/>
        <rFont val="宋体"/>
        <charset val="134"/>
      </rPr>
      <t>人的标准给予奖补。本次配套</t>
    </r>
    <r>
      <rPr>
        <sz val="11"/>
        <color theme="1"/>
        <rFont val="Times New Roman"/>
        <charset val="134"/>
      </rPr>
      <t>66</t>
    </r>
    <r>
      <rPr>
        <sz val="11"/>
        <color theme="1"/>
        <rFont val="宋体"/>
        <charset val="134"/>
      </rPr>
      <t>万元。</t>
    </r>
  </si>
  <si>
    <r>
      <rPr>
        <sz val="11"/>
        <color theme="1"/>
        <rFont val="宋体"/>
        <charset val="134"/>
      </rPr>
      <t>鼓励我县脱贫劳动力外出务工，进一步激励群众积极参与餐饮服务业，扩大全县</t>
    </r>
    <r>
      <rPr>
        <sz val="11"/>
        <color theme="1"/>
        <rFont val="Times New Roman"/>
        <charset val="134"/>
      </rPr>
      <t>“</t>
    </r>
    <r>
      <rPr>
        <sz val="11"/>
        <color theme="1"/>
        <rFont val="宋体"/>
        <charset val="134"/>
      </rPr>
      <t>张川拉面师</t>
    </r>
    <r>
      <rPr>
        <sz val="11"/>
        <color theme="1"/>
        <rFont val="Times New Roman"/>
        <charset val="134"/>
      </rPr>
      <t>”</t>
    </r>
    <r>
      <rPr>
        <sz val="11"/>
        <color theme="1"/>
        <rFont val="宋体"/>
        <charset val="134"/>
      </rPr>
      <t>品牌建设的参与度和知晓度；鼓励就业帮扶车间（含乡村就业工厂）吸纳脱贫劳动力就地就近就业。</t>
    </r>
  </si>
  <si>
    <t>通过外出务工和就地就近就业，增加我县脱贫劳动力收入。</t>
  </si>
  <si>
    <r>
      <rPr>
        <sz val="11"/>
        <color theme="1"/>
        <rFont val="宋体"/>
        <charset val="134"/>
      </rPr>
      <t>县人社局</t>
    </r>
    <r>
      <rPr>
        <sz val="11"/>
        <color theme="1"/>
        <rFont val="Times New Roman"/>
        <charset val="134"/>
      </rPr>
      <t xml:space="preserve">
15</t>
    </r>
    <r>
      <rPr>
        <sz val="11"/>
        <color theme="1"/>
        <rFont val="宋体"/>
        <charset val="134"/>
      </rPr>
      <t>乡镇</t>
    </r>
  </si>
  <si>
    <t>三</t>
  </si>
  <si>
    <r>
      <rPr>
        <b/>
        <sz val="12"/>
        <color theme="1"/>
        <rFont val="Times New Roman"/>
        <charset val="134"/>
      </rPr>
      <t>“</t>
    </r>
    <r>
      <rPr>
        <b/>
        <sz val="12"/>
        <color theme="1"/>
        <rFont val="宋体"/>
        <charset val="134"/>
      </rPr>
      <t>千万工程</t>
    </r>
    <r>
      <rPr>
        <b/>
        <sz val="12"/>
        <color theme="1"/>
        <rFont val="Times New Roman"/>
        <charset val="134"/>
      </rPr>
      <t>”</t>
    </r>
    <r>
      <rPr>
        <b/>
        <sz val="12"/>
        <color theme="1"/>
        <rFont val="宋体"/>
        <charset val="134"/>
      </rPr>
      <t>项目</t>
    </r>
  </si>
  <si>
    <r>
      <rPr>
        <b/>
        <sz val="12"/>
        <color theme="1"/>
        <rFont val="Times New Roman"/>
        <charset val="134"/>
      </rPr>
      <t>“</t>
    </r>
    <r>
      <rPr>
        <b/>
        <sz val="12"/>
        <color theme="1"/>
        <rFont val="宋体"/>
        <charset val="134"/>
      </rPr>
      <t>和美乡村</t>
    </r>
    <r>
      <rPr>
        <b/>
        <sz val="12"/>
        <color theme="1"/>
        <rFont val="Times New Roman"/>
        <charset val="134"/>
      </rPr>
      <t>”</t>
    </r>
    <r>
      <rPr>
        <b/>
        <sz val="12"/>
        <color theme="1"/>
        <rFont val="宋体"/>
        <charset val="134"/>
      </rPr>
      <t>示范村项目</t>
    </r>
  </si>
  <si>
    <r>
      <rPr>
        <sz val="11"/>
        <color theme="1"/>
        <rFont val="Times New Roman"/>
        <charset val="134"/>
      </rPr>
      <t>“</t>
    </r>
    <r>
      <rPr>
        <sz val="11"/>
        <color theme="1"/>
        <rFont val="宋体"/>
        <charset val="134"/>
      </rPr>
      <t>和美乡村</t>
    </r>
    <r>
      <rPr>
        <sz val="11"/>
        <color theme="1"/>
        <rFont val="Times New Roman"/>
        <charset val="134"/>
      </rPr>
      <t>”</t>
    </r>
    <r>
      <rPr>
        <sz val="11"/>
        <color theme="1"/>
        <rFont val="宋体"/>
        <charset val="134"/>
      </rPr>
      <t>示范村建设项目</t>
    </r>
  </si>
  <si>
    <r>
      <rPr>
        <sz val="11"/>
        <color theme="1"/>
        <rFont val="宋体"/>
        <charset val="134"/>
      </rPr>
      <t>大阳镇河李村</t>
    </r>
    <r>
      <rPr>
        <sz val="11"/>
        <color theme="1"/>
        <rFont val="Times New Roman"/>
        <charset val="134"/>
      </rPr>
      <t xml:space="preserve">
</t>
    </r>
    <r>
      <rPr>
        <sz val="11"/>
        <color theme="1"/>
        <rFont val="宋体"/>
        <charset val="134"/>
      </rPr>
      <t>马鹿镇花园村</t>
    </r>
  </si>
  <si>
    <r>
      <rPr>
        <sz val="11"/>
        <color theme="1"/>
        <rFont val="Times New Roman"/>
        <charset val="134"/>
      </rPr>
      <t>1.</t>
    </r>
    <r>
      <rPr>
        <sz val="11"/>
        <color theme="1"/>
        <rFont val="宋体"/>
        <charset val="134"/>
      </rPr>
      <t>安排</t>
    </r>
    <r>
      <rPr>
        <sz val="11"/>
        <color theme="1"/>
        <rFont val="Times New Roman"/>
        <charset val="134"/>
      </rPr>
      <t>75</t>
    </r>
    <r>
      <rPr>
        <sz val="11"/>
        <color theme="1"/>
        <rFont val="宋体"/>
        <charset val="134"/>
      </rPr>
      <t>万元用于大阳镇河李村实施乡村建设补短板项目，新建</t>
    </r>
    <r>
      <rPr>
        <sz val="11"/>
        <color theme="1"/>
        <rFont val="Times New Roman"/>
        <charset val="134"/>
      </rPr>
      <t>DN200</t>
    </r>
    <r>
      <rPr>
        <sz val="11"/>
        <color theme="1"/>
        <rFont val="宋体"/>
        <charset val="134"/>
      </rPr>
      <t>的排水管</t>
    </r>
    <r>
      <rPr>
        <sz val="11"/>
        <color theme="1"/>
        <rFont val="Times New Roman"/>
        <charset val="134"/>
      </rPr>
      <t>1163</t>
    </r>
    <r>
      <rPr>
        <sz val="11"/>
        <color theme="1"/>
        <rFont val="宋体"/>
        <charset val="134"/>
      </rPr>
      <t>米，</t>
    </r>
    <r>
      <rPr>
        <sz val="11"/>
        <color theme="1"/>
        <rFont val="Times New Roman"/>
        <charset val="134"/>
      </rPr>
      <t>DN200</t>
    </r>
    <r>
      <rPr>
        <sz val="11"/>
        <color theme="1"/>
        <rFont val="宋体"/>
        <charset val="134"/>
      </rPr>
      <t>的连接管</t>
    </r>
    <r>
      <rPr>
        <sz val="11"/>
        <color theme="1"/>
        <rFont val="Times New Roman"/>
        <charset val="134"/>
      </rPr>
      <t>117</t>
    </r>
    <r>
      <rPr>
        <sz val="11"/>
        <color theme="1"/>
        <rFont val="宋体"/>
        <charset val="134"/>
      </rPr>
      <t>米，检查井</t>
    </r>
    <r>
      <rPr>
        <sz val="11"/>
        <color theme="1"/>
        <rFont val="Times New Roman"/>
        <charset val="134"/>
      </rPr>
      <t>10</t>
    </r>
    <r>
      <rPr>
        <sz val="11"/>
        <color theme="1"/>
        <rFont val="宋体"/>
        <charset val="134"/>
      </rPr>
      <t>座，水篦子</t>
    </r>
    <r>
      <rPr>
        <sz val="11"/>
        <color theme="1"/>
        <rFont val="Times New Roman"/>
        <charset val="134"/>
      </rPr>
      <t>60</t>
    </r>
    <r>
      <rPr>
        <sz val="11"/>
        <color theme="1"/>
        <rFont val="宋体"/>
        <charset val="134"/>
      </rPr>
      <t>个，破除及硬化道路</t>
    </r>
    <r>
      <rPr>
        <sz val="11"/>
        <color theme="1"/>
        <rFont val="Times New Roman"/>
        <charset val="134"/>
      </rPr>
      <t>3963</t>
    </r>
    <r>
      <rPr>
        <sz val="11"/>
        <color theme="1"/>
        <rFont val="宋体"/>
        <charset val="134"/>
      </rPr>
      <t>㎡。</t>
    </r>
    <r>
      <rPr>
        <sz val="11"/>
        <color theme="1"/>
        <rFont val="Times New Roman"/>
        <charset val="134"/>
      </rPr>
      <t xml:space="preserve">
2.</t>
    </r>
    <r>
      <rPr>
        <sz val="11"/>
        <color theme="1"/>
        <rFont val="宋体"/>
        <charset val="134"/>
      </rPr>
      <t>安排</t>
    </r>
    <r>
      <rPr>
        <sz val="11"/>
        <color theme="1"/>
        <rFont val="Times New Roman"/>
        <charset val="134"/>
      </rPr>
      <t>55</t>
    </r>
    <r>
      <rPr>
        <sz val="11"/>
        <color theme="1"/>
        <rFont val="宋体"/>
        <charset val="134"/>
      </rPr>
      <t>万元用于马鹿镇花园村实施乡村建设补短板项目。新建阳洼沟通组路挡土墙</t>
    </r>
    <r>
      <rPr>
        <sz val="11"/>
        <color theme="1"/>
        <rFont val="Times New Roman"/>
        <charset val="134"/>
      </rPr>
      <t>100m</t>
    </r>
    <r>
      <rPr>
        <sz val="11"/>
        <color theme="1"/>
        <rFont val="宋体"/>
        <charset val="134"/>
      </rPr>
      <t>（高</t>
    </r>
    <r>
      <rPr>
        <sz val="11"/>
        <color theme="1"/>
        <rFont val="Times New Roman"/>
        <charset val="134"/>
      </rPr>
      <t>1.5m</t>
    </r>
    <r>
      <rPr>
        <sz val="11"/>
        <color theme="1"/>
        <rFont val="宋体"/>
        <charset val="134"/>
      </rPr>
      <t>、厚度</t>
    </r>
    <r>
      <rPr>
        <sz val="11"/>
        <color theme="1"/>
        <rFont val="Times New Roman"/>
        <charset val="134"/>
      </rPr>
      <t>0.6m</t>
    </r>
    <r>
      <rPr>
        <sz val="11"/>
        <color theme="1"/>
        <rFont val="宋体"/>
        <charset val="134"/>
      </rPr>
      <t>）；五组排洪渠</t>
    </r>
    <r>
      <rPr>
        <sz val="11"/>
        <color theme="1"/>
        <rFont val="Times New Roman"/>
        <charset val="134"/>
      </rPr>
      <t>50m</t>
    </r>
    <r>
      <rPr>
        <sz val="11"/>
        <color theme="1"/>
        <rFont val="宋体"/>
        <charset val="134"/>
      </rPr>
      <t>（高</t>
    </r>
    <r>
      <rPr>
        <sz val="11"/>
        <color theme="1"/>
        <rFont val="Times New Roman"/>
        <charset val="134"/>
      </rPr>
      <t>2m</t>
    </r>
    <r>
      <rPr>
        <sz val="11"/>
        <color theme="1"/>
        <rFont val="宋体"/>
        <charset val="134"/>
      </rPr>
      <t>、宽</t>
    </r>
    <r>
      <rPr>
        <sz val="11"/>
        <color theme="1"/>
        <rFont val="Times New Roman"/>
        <charset val="134"/>
      </rPr>
      <t>2m</t>
    </r>
    <r>
      <rPr>
        <sz val="11"/>
        <color theme="1"/>
        <rFont val="宋体"/>
        <charset val="134"/>
      </rPr>
      <t>），厚</t>
    </r>
    <r>
      <rPr>
        <sz val="11"/>
        <color theme="1"/>
        <rFont val="Times New Roman"/>
        <charset val="134"/>
      </rPr>
      <t>0.5m</t>
    </r>
    <r>
      <rPr>
        <sz val="11"/>
        <color theme="1"/>
        <rFont val="宋体"/>
        <charset val="134"/>
      </rPr>
      <t>；杨泽玉家门口旁边排洪渠水毁修复长</t>
    </r>
    <r>
      <rPr>
        <sz val="11"/>
        <color theme="1"/>
        <rFont val="Times New Roman"/>
        <charset val="134"/>
      </rPr>
      <t>50m</t>
    </r>
    <r>
      <rPr>
        <sz val="11"/>
        <color theme="1"/>
        <rFont val="宋体"/>
        <charset val="134"/>
      </rPr>
      <t>（高</t>
    </r>
    <r>
      <rPr>
        <sz val="11"/>
        <color theme="1"/>
        <rFont val="Times New Roman"/>
        <charset val="134"/>
      </rPr>
      <t>2.5m</t>
    </r>
    <r>
      <rPr>
        <sz val="11"/>
        <color theme="1"/>
        <rFont val="宋体"/>
        <charset val="134"/>
      </rPr>
      <t>、厚</t>
    </r>
    <r>
      <rPr>
        <sz val="11"/>
        <color theme="1"/>
        <rFont val="Times New Roman"/>
        <charset val="134"/>
      </rPr>
      <t>0.6m</t>
    </r>
    <r>
      <rPr>
        <sz val="11"/>
        <color theme="1"/>
        <rFont val="宋体"/>
        <charset val="134"/>
      </rPr>
      <t>）；村内</t>
    </r>
    <r>
      <rPr>
        <sz val="11"/>
        <color theme="1"/>
        <rFont val="Times New Roman"/>
        <charset val="134"/>
      </rPr>
      <t>0.8m</t>
    </r>
    <r>
      <rPr>
        <sz val="11"/>
        <color theme="1"/>
        <rFont val="宋体"/>
        <charset val="134"/>
      </rPr>
      <t>管径涵洞</t>
    </r>
    <r>
      <rPr>
        <sz val="11"/>
        <color theme="1"/>
        <rFont val="Times New Roman"/>
        <charset val="134"/>
      </rPr>
      <t>6</t>
    </r>
    <r>
      <rPr>
        <sz val="11"/>
        <color theme="1"/>
        <rFont val="宋体"/>
        <charset val="134"/>
      </rPr>
      <t>处</t>
    </r>
    <r>
      <rPr>
        <sz val="11"/>
        <color theme="1"/>
        <rFont val="Times New Roman"/>
        <charset val="134"/>
      </rPr>
      <t>30m</t>
    </r>
    <r>
      <rPr>
        <sz val="11"/>
        <color theme="1"/>
        <rFont val="宋体"/>
        <charset val="134"/>
      </rPr>
      <t>（便桥）；新建生态河堤</t>
    </r>
    <r>
      <rPr>
        <sz val="11"/>
        <color theme="1"/>
        <rFont val="Times New Roman"/>
        <charset val="134"/>
      </rPr>
      <t>60m</t>
    </r>
    <r>
      <rPr>
        <sz val="11"/>
        <color theme="1"/>
        <rFont val="宋体"/>
        <charset val="134"/>
      </rPr>
      <t>；安装排洪渠防护栏</t>
    </r>
    <r>
      <rPr>
        <sz val="11"/>
        <color theme="1"/>
        <rFont val="Times New Roman"/>
        <charset val="134"/>
      </rPr>
      <t>500m</t>
    </r>
    <r>
      <rPr>
        <sz val="11"/>
        <color theme="1"/>
        <rFont val="宋体"/>
        <charset val="134"/>
      </rPr>
      <t>；小巷道硬化</t>
    </r>
    <r>
      <rPr>
        <sz val="11"/>
        <color theme="1"/>
        <rFont val="Times New Roman"/>
        <charset val="134"/>
      </rPr>
      <t>700</t>
    </r>
    <r>
      <rPr>
        <sz val="11"/>
        <color theme="1"/>
        <rFont val="宋体"/>
        <charset val="134"/>
      </rPr>
      <t>㎡，晾晒场硬化</t>
    </r>
    <r>
      <rPr>
        <sz val="11"/>
        <color theme="1"/>
        <rFont val="Times New Roman"/>
        <charset val="134"/>
      </rPr>
      <t>1000</t>
    </r>
    <r>
      <rPr>
        <sz val="11"/>
        <color theme="1"/>
        <rFont val="宋体"/>
        <charset val="134"/>
      </rPr>
      <t>㎡；四组护坡</t>
    </r>
    <r>
      <rPr>
        <sz val="11"/>
        <color theme="1"/>
        <rFont val="Times New Roman"/>
        <charset val="134"/>
      </rPr>
      <t>40</t>
    </r>
    <r>
      <rPr>
        <sz val="11"/>
        <color theme="1"/>
        <rFont val="宋体"/>
        <charset val="134"/>
      </rPr>
      <t>米（高</t>
    </r>
    <r>
      <rPr>
        <sz val="11"/>
        <color theme="1"/>
        <rFont val="Times New Roman"/>
        <charset val="134"/>
      </rPr>
      <t>3</t>
    </r>
    <r>
      <rPr>
        <b/>
        <sz val="11"/>
        <color theme="1"/>
        <rFont val="Times New Roman"/>
        <charset val="134"/>
      </rPr>
      <t>m</t>
    </r>
    <r>
      <rPr>
        <sz val="11"/>
        <color theme="1"/>
        <rFont val="宋体"/>
        <charset val="134"/>
      </rPr>
      <t>、厚</t>
    </r>
    <r>
      <rPr>
        <sz val="11"/>
        <color theme="1"/>
        <rFont val="Times New Roman"/>
        <charset val="134"/>
      </rPr>
      <t>0.6m</t>
    </r>
    <r>
      <rPr>
        <sz val="11"/>
        <color theme="1"/>
        <rFont val="宋体"/>
        <charset val="134"/>
      </rPr>
      <t>）。</t>
    </r>
  </si>
  <si>
    <t>项目实施后，可推进城乡空间布局优化、公共基础设施和基本公共服务提升，探索全面推进乡村振兴成功经验和有效模式。</t>
  </si>
  <si>
    <t>项目实施可提升农村公共基础设施和公共服务水平，示范引领乡村建设和乡村发展。</t>
  </si>
  <si>
    <t>马鹿镇大阳镇</t>
  </si>
  <si>
    <t>易地搬迁后续扶持及基础设施补短板项目</t>
  </si>
  <si>
    <r>
      <rPr>
        <sz val="11"/>
        <color theme="1"/>
        <rFont val="Times New Roman"/>
        <charset val="0"/>
      </rPr>
      <t>2025.06</t>
    </r>
    <r>
      <rPr>
        <sz val="11"/>
        <color theme="1"/>
        <rFont val="宋体"/>
        <charset val="0"/>
      </rPr>
      <t>－</t>
    </r>
    <r>
      <rPr>
        <sz val="11"/>
        <color theme="1"/>
        <rFont val="Times New Roman"/>
        <charset val="0"/>
      </rPr>
      <t>2025.11</t>
    </r>
  </si>
  <si>
    <r>
      <rPr>
        <sz val="11"/>
        <color theme="1"/>
        <rFont val="宋体"/>
        <charset val="134"/>
      </rPr>
      <t>川王镇</t>
    </r>
    <r>
      <rPr>
        <sz val="11"/>
        <color theme="1"/>
        <rFont val="Times New Roman"/>
        <charset val="134"/>
      </rPr>
      <t xml:space="preserve">
</t>
    </r>
    <r>
      <rPr>
        <sz val="11"/>
        <color theme="1"/>
        <rFont val="宋体"/>
        <charset val="134"/>
      </rPr>
      <t>张棉乡</t>
    </r>
  </si>
  <si>
    <r>
      <rPr>
        <sz val="11"/>
        <color theme="1"/>
        <rFont val="Times New Roman"/>
        <charset val="134"/>
      </rPr>
      <t>1.</t>
    </r>
    <r>
      <rPr>
        <sz val="11"/>
        <color theme="1"/>
        <rFont val="宋体"/>
        <charset val="134"/>
      </rPr>
      <t>投资</t>
    </r>
    <r>
      <rPr>
        <sz val="11"/>
        <color theme="1"/>
        <rFont val="Times New Roman"/>
        <charset val="134"/>
      </rPr>
      <t>43</t>
    </r>
    <r>
      <rPr>
        <sz val="11"/>
        <color theme="1"/>
        <rFont val="宋体"/>
        <charset val="134"/>
      </rPr>
      <t>万元在川王镇峡口村新建盖板渠151m、排水工程196m，沉淀池1座；钢筋砼盖板、钢筋砼管涵铺设，路面硬化300㎡、土方夯填120m³。（该</t>
    </r>
    <r>
      <rPr>
        <sz val="11"/>
        <color theme="1"/>
        <rFont val="Times New Roman"/>
        <charset val="134"/>
      </rPr>
      <t>43</t>
    </r>
    <r>
      <rPr>
        <sz val="11"/>
        <color theme="1"/>
        <rFont val="宋体"/>
        <charset val="134"/>
      </rPr>
      <t>万元使用天津港保税区帮扶资金）。</t>
    </r>
    <r>
      <rPr>
        <sz val="11"/>
        <color theme="1"/>
        <rFont val="Times New Roman"/>
        <charset val="134"/>
      </rPr>
      <t xml:space="preserve">
2</t>
    </r>
    <r>
      <rPr>
        <sz val="11"/>
        <color theme="1"/>
        <rFont val="宋体"/>
        <charset val="134"/>
      </rPr>
      <t>安排</t>
    </r>
    <r>
      <rPr>
        <sz val="11"/>
        <color theme="1"/>
        <rFont val="Times New Roman"/>
        <charset val="134"/>
      </rPr>
      <t>19.5</t>
    </r>
    <r>
      <rPr>
        <sz val="11"/>
        <color theme="1"/>
        <rFont val="宋体"/>
        <charset val="134"/>
      </rPr>
      <t>万元用于张棉驿乡田湾村实施乡村建设补短板项目。安排19.5万元用于张棉驿乡田湾村实施乡村建设补短板项目。新建护坡74.7m，采用M7.5的标准，片石浇铸挡墙。</t>
    </r>
  </si>
  <si>
    <t>改善搬迁群众生产生活条件，方便出行。</t>
  </si>
  <si>
    <t>项目建成后，服务乡村振兴，助力巩固拓展脱贫攻坚成果，提升村容村貌。</t>
  </si>
  <si>
    <t>县发改局</t>
  </si>
  <si>
    <t>四</t>
  </si>
  <si>
    <t>乡村振兴干部人才培训项目</t>
  </si>
  <si>
    <t>人才培训项目</t>
  </si>
  <si>
    <t>乡村振兴一线干部教育培训</t>
  </si>
  <si>
    <r>
      <rPr>
        <sz val="11"/>
        <color theme="1"/>
        <rFont val="Times New Roman"/>
        <charset val="134"/>
      </rPr>
      <t>1.</t>
    </r>
    <r>
      <rPr>
        <sz val="11"/>
        <color theme="1"/>
        <rFont val="宋体"/>
        <charset val="134"/>
      </rPr>
      <t>计划列支</t>
    </r>
    <r>
      <rPr>
        <sz val="11"/>
        <color theme="1"/>
        <rFont val="Times New Roman"/>
        <charset val="134"/>
      </rPr>
      <t>105800</t>
    </r>
    <r>
      <rPr>
        <sz val="11"/>
        <color theme="1"/>
        <rFont val="宋体"/>
        <charset val="134"/>
      </rPr>
      <t>元在县委党校举办全县中青年干部专题培训班</t>
    </r>
    <r>
      <rPr>
        <sz val="11"/>
        <color theme="1"/>
        <rFont val="Times New Roman"/>
        <charset val="134"/>
      </rPr>
      <t>40</t>
    </r>
    <r>
      <rPr>
        <sz val="11"/>
        <color theme="1"/>
        <rFont val="宋体"/>
        <charset val="134"/>
      </rPr>
      <t>人，举办全县非党干部、少数民族干部和女干部</t>
    </r>
    <r>
      <rPr>
        <sz val="11"/>
        <color theme="1"/>
        <rFont val="Times New Roman"/>
        <charset val="134"/>
      </rPr>
      <t>“</t>
    </r>
    <r>
      <rPr>
        <sz val="11"/>
        <color theme="1"/>
        <rFont val="宋体"/>
        <charset val="134"/>
      </rPr>
      <t>三方面</t>
    </r>
    <r>
      <rPr>
        <sz val="11"/>
        <color theme="1"/>
        <rFont val="Times New Roman"/>
        <charset val="134"/>
      </rPr>
      <t>”</t>
    </r>
    <r>
      <rPr>
        <sz val="11"/>
        <color theme="1"/>
        <rFont val="宋体"/>
        <charset val="134"/>
      </rPr>
      <t>干部培训班</t>
    </r>
    <r>
      <rPr>
        <sz val="11"/>
        <color theme="1"/>
        <rFont val="Times New Roman"/>
        <charset val="134"/>
      </rPr>
      <t>40</t>
    </r>
    <r>
      <rPr>
        <sz val="11"/>
        <color theme="1"/>
        <rFont val="宋体"/>
        <charset val="134"/>
      </rPr>
      <t>人，共培训</t>
    </r>
    <r>
      <rPr>
        <sz val="11"/>
        <color theme="1"/>
        <rFont val="Times New Roman"/>
        <charset val="134"/>
      </rPr>
      <t>80</t>
    </r>
    <r>
      <rPr>
        <sz val="11"/>
        <color theme="1"/>
        <rFont val="宋体"/>
        <charset val="134"/>
      </rPr>
      <t>人。</t>
    </r>
    <r>
      <rPr>
        <sz val="11"/>
        <color theme="1"/>
        <rFont val="Times New Roman"/>
        <charset val="134"/>
      </rPr>
      <t xml:space="preserve">
2.</t>
    </r>
    <r>
      <rPr>
        <sz val="11"/>
        <color theme="1"/>
        <rFont val="宋体"/>
        <charset val="134"/>
      </rPr>
      <t>计划列支</t>
    </r>
    <r>
      <rPr>
        <sz val="11"/>
        <color theme="1"/>
        <rFont val="Times New Roman"/>
        <charset val="134"/>
      </rPr>
      <t>154200</t>
    </r>
    <r>
      <rPr>
        <sz val="11"/>
        <color theme="1"/>
        <rFont val="宋体"/>
        <charset val="134"/>
      </rPr>
      <t>元以</t>
    </r>
    <r>
      <rPr>
        <sz val="11"/>
        <color theme="1"/>
        <rFont val="Times New Roman"/>
        <charset val="134"/>
      </rPr>
      <t>“</t>
    </r>
    <r>
      <rPr>
        <sz val="11"/>
        <color theme="1"/>
        <rFont val="宋体"/>
        <charset val="134"/>
      </rPr>
      <t>走出去</t>
    </r>
    <r>
      <rPr>
        <sz val="11"/>
        <color theme="1"/>
        <rFont val="Times New Roman"/>
        <charset val="134"/>
      </rPr>
      <t>”</t>
    </r>
    <r>
      <rPr>
        <sz val="11"/>
        <color theme="1"/>
        <rFont val="宋体"/>
        <charset val="134"/>
      </rPr>
      <t>的方式举办张家川县推进乡村振兴一线干部能力提升培训班，培训学员</t>
    </r>
    <r>
      <rPr>
        <sz val="11"/>
        <color theme="1"/>
        <rFont val="Times New Roman"/>
        <charset val="134"/>
      </rPr>
      <t>60</t>
    </r>
    <r>
      <rPr>
        <sz val="11"/>
        <color theme="1"/>
        <rFont val="宋体"/>
        <charset val="134"/>
      </rPr>
      <t>人。</t>
    </r>
  </si>
  <si>
    <t>进一步提升我县乡村振兴一线干部工作能力。</t>
  </si>
  <si>
    <t>县委组织部</t>
  </si>
  <si>
    <t>组团式帮扶项目</t>
  </si>
  <si>
    <t>张家川县组团式教育帮扶培训项目</t>
  </si>
  <si>
    <r>
      <rPr>
        <sz val="11"/>
        <color theme="1"/>
        <rFont val="宋体"/>
        <charset val="134"/>
      </rPr>
      <t>县职业技术教育中心</t>
    </r>
    <r>
      <rPr>
        <sz val="11"/>
        <color theme="1"/>
        <rFont val="Times New Roman"/>
        <charset val="134"/>
      </rPr>
      <t xml:space="preserve">
</t>
    </r>
    <r>
      <rPr>
        <sz val="11"/>
        <color theme="1"/>
        <rFont val="宋体"/>
        <charset val="134"/>
      </rPr>
      <t>县实验中学</t>
    </r>
  </si>
  <si>
    <r>
      <rPr>
        <sz val="11"/>
        <color theme="1"/>
        <rFont val="Times New Roman"/>
        <charset val="134"/>
      </rPr>
      <t>1.</t>
    </r>
    <r>
      <rPr>
        <sz val="11"/>
        <color theme="1"/>
        <rFont val="宋体"/>
        <charset val="134"/>
      </rPr>
      <t>安排</t>
    </r>
    <r>
      <rPr>
        <sz val="11"/>
        <color theme="1"/>
        <rFont val="Times New Roman"/>
        <charset val="134"/>
      </rPr>
      <t>30</t>
    </r>
    <r>
      <rPr>
        <sz val="11"/>
        <color theme="1"/>
        <rFont val="宋体"/>
        <charset val="134"/>
      </rPr>
      <t>万元支持张家川县职业技术教育中心实施教育教学能力素养提升培训，重点培训骨干教师</t>
    </r>
    <r>
      <rPr>
        <sz val="11"/>
        <color theme="1"/>
        <rFont val="Times New Roman"/>
        <charset val="134"/>
      </rPr>
      <t>20</t>
    </r>
    <r>
      <rPr>
        <sz val="11"/>
        <color theme="1"/>
        <rFont val="宋体"/>
        <charset val="134"/>
      </rPr>
      <t>人、班主任及中层管理人员</t>
    </r>
    <r>
      <rPr>
        <sz val="11"/>
        <color theme="1"/>
        <rFont val="Times New Roman"/>
        <charset val="134"/>
      </rPr>
      <t>25</t>
    </r>
    <r>
      <rPr>
        <sz val="11"/>
        <color theme="1"/>
        <rFont val="宋体"/>
        <charset val="134"/>
      </rPr>
      <t>名。</t>
    </r>
    <r>
      <rPr>
        <sz val="11"/>
        <color theme="1"/>
        <rFont val="Times New Roman"/>
        <charset val="134"/>
      </rPr>
      <t xml:space="preserve">
2.</t>
    </r>
    <r>
      <rPr>
        <sz val="11"/>
        <color theme="1"/>
        <rFont val="宋体"/>
        <charset val="134"/>
      </rPr>
      <t>安排</t>
    </r>
    <r>
      <rPr>
        <sz val="11"/>
        <color theme="1"/>
        <rFont val="Times New Roman"/>
        <charset val="134"/>
      </rPr>
      <t>30</t>
    </r>
    <r>
      <rPr>
        <sz val="11"/>
        <color theme="1"/>
        <rFont val="宋体"/>
        <charset val="134"/>
      </rPr>
      <t>万元支持张家川县实验中学高三年级实施教育教学能力素养提升培训，重点对学校教师</t>
    </r>
    <r>
      <rPr>
        <sz val="11"/>
        <color theme="1"/>
        <rFont val="Times New Roman"/>
        <charset val="134"/>
      </rPr>
      <t>55</t>
    </r>
    <r>
      <rPr>
        <sz val="11"/>
        <color theme="1"/>
        <rFont val="宋体"/>
        <charset val="134"/>
      </rPr>
      <t>人进行新课程、新课改培训。</t>
    </r>
  </si>
  <si>
    <r>
      <rPr>
        <sz val="11"/>
        <color theme="1"/>
        <rFont val="Times New Roman"/>
        <charset val="0"/>
      </rPr>
      <t>1. </t>
    </r>
    <r>
      <rPr>
        <sz val="11"/>
        <color theme="1"/>
        <rFont val="宋体"/>
        <charset val="0"/>
      </rPr>
      <t>教师教学水平显著提高，学生的学习成绩和综合素质得到提升。</t>
    </r>
    <r>
      <rPr>
        <sz val="11"/>
        <color theme="1"/>
        <rFont val="Times New Roman"/>
        <charset val="0"/>
      </rPr>
      <t xml:space="preserve">
2. </t>
    </r>
    <r>
      <rPr>
        <sz val="11"/>
        <color theme="1"/>
        <rFont val="宋体"/>
        <charset val="0"/>
      </rPr>
      <t>学校的教育教学质量得到社会的广泛认可，吸引更多的优秀学生前来就读。</t>
    </r>
    <r>
      <rPr>
        <sz val="11"/>
        <color theme="1"/>
        <rFont val="Times New Roman"/>
        <charset val="0"/>
      </rPr>
      <t xml:space="preserve">
3. </t>
    </r>
    <r>
      <rPr>
        <sz val="11"/>
        <color theme="1"/>
        <rFont val="宋体"/>
        <charset val="0"/>
      </rPr>
      <t>为区域教育事业的发展做出积极贡献。</t>
    </r>
  </si>
  <si>
    <t>县教育局</t>
  </si>
  <si>
    <t>县职业技术教育中心县实验中学</t>
  </si>
  <si>
    <t>张家川县第一人民医院骨科能力提升项目（组团式帮扶）</t>
  </si>
  <si>
    <t>2025.06-
2025.12</t>
  </si>
  <si>
    <t>县第一人民医院</t>
  </si>
  <si>
    <r>
      <rPr>
        <sz val="11"/>
        <color theme="1"/>
        <rFont val="宋体"/>
        <charset val="134"/>
      </rPr>
      <t>为医院骨科购置脊柱内镜治疗设备（系统）</t>
    </r>
    <r>
      <rPr>
        <sz val="11"/>
        <color theme="1"/>
        <rFont val="Times New Roman"/>
        <charset val="134"/>
      </rPr>
      <t>1</t>
    </r>
    <r>
      <rPr>
        <sz val="11"/>
        <color theme="1"/>
        <rFont val="宋体"/>
        <charset val="134"/>
      </rPr>
      <t>台（套）。东西部协作资金安排</t>
    </r>
    <r>
      <rPr>
        <sz val="11"/>
        <color theme="1"/>
        <rFont val="Times New Roman"/>
        <charset val="134"/>
      </rPr>
      <t>30</t>
    </r>
    <r>
      <rPr>
        <sz val="11"/>
        <color theme="1"/>
        <rFont val="宋体"/>
        <charset val="134"/>
      </rPr>
      <t>万元，其余由县医院自筹。</t>
    </r>
  </si>
  <si>
    <t>满足县域常见病、多发病有效诊疗基础上，建设骨科内镜，能较好满足县域人民群众需求，提高骨伤救治水平，降低致残率。</t>
  </si>
  <si>
    <t>县卫健局</t>
  </si>
  <si>
    <r>
      <rPr>
        <sz val="11"/>
        <color theme="1"/>
        <rFont val="宋体"/>
        <charset val="134"/>
      </rPr>
      <t>县卫</t>
    </r>
    <r>
      <rPr>
        <sz val="11"/>
        <color theme="1"/>
        <rFont val="Times New Roman"/>
        <charset val="134"/>
      </rPr>
      <t xml:space="preserve">
</t>
    </r>
    <r>
      <rPr>
        <sz val="11"/>
        <color theme="1"/>
        <rFont val="宋体"/>
        <charset val="134"/>
      </rPr>
      <t>健局</t>
    </r>
  </si>
  <si>
    <t>五</t>
  </si>
  <si>
    <t>公益类项目</t>
  </si>
  <si>
    <t>健康医疗及教育提升项目</t>
  </si>
  <si>
    <t>张家川县乡镇卫生院基础设施补短板及中医诊疗设备项目</t>
  </si>
  <si>
    <t>各乡镇卫生院</t>
  </si>
  <si>
    <r>
      <rPr>
        <sz val="11"/>
        <color theme="1"/>
        <rFont val="Times New Roman"/>
        <charset val="134"/>
      </rPr>
      <t>1.</t>
    </r>
    <r>
      <rPr>
        <sz val="11"/>
        <color theme="1"/>
        <rFont val="宋体"/>
        <charset val="134"/>
      </rPr>
      <t>对恭门镇、闫家乡、大阳镇、梁山镇、张棉乡、川王镇、连五乡、胡川镇</t>
    </r>
    <r>
      <rPr>
        <sz val="11"/>
        <color theme="1"/>
        <rFont val="Times New Roman"/>
        <charset val="134"/>
      </rPr>
      <t>8</t>
    </r>
    <r>
      <rPr>
        <sz val="11"/>
        <color theme="1"/>
        <rFont val="宋体"/>
        <charset val="134"/>
      </rPr>
      <t>家乡镇卫生院进行消防和卫生厕所改造、供暖设施完善、污水处理等。东西部协作资金安排</t>
    </r>
    <r>
      <rPr>
        <sz val="11"/>
        <color theme="1"/>
        <rFont val="Times New Roman"/>
        <charset val="134"/>
      </rPr>
      <t>500</t>
    </r>
    <r>
      <rPr>
        <sz val="11"/>
        <color theme="1"/>
        <rFont val="宋体"/>
        <charset val="134"/>
      </rPr>
      <t>万元。</t>
    </r>
    <r>
      <rPr>
        <sz val="11"/>
        <color theme="1"/>
        <rFont val="Times New Roman"/>
        <charset val="134"/>
      </rPr>
      <t xml:space="preserve">
2.</t>
    </r>
    <r>
      <rPr>
        <sz val="11"/>
        <color theme="1"/>
        <rFont val="宋体"/>
        <charset val="134"/>
      </rPr>
      <t>为张棉乡卫生院、川王镇卫生院、平安乡卫生院、连五乡卫生院、木河乡卫生院、胡川镇卫生院、龙山镇四方卫生分院</t>
    </r>
    <r>
      <rPr>
        <sz val="11"/>
        <color theme="1"/>
        <rFont val="Times New Roman"/>
        <charset val="134"/>
      </rPr>
      <t>7</t>
    </r>
    <r>
      <rPr>
        <sz val="11"/>
        <color theme="1"/>
        <rFont val="宋体"/>
        <charset val="134"/>
      </rPr>
      <t>家乡镇卫生院配备中医诊疗设备，东西部协作资金安排</t>
    </r>
    <r>
      <rPr>
        <sz val="11"/>
        <color theme="1"/>
        <rFont val="Times New Roman"/>
        <charset val="134"/>
      </rPr>
      <t>200</t>
    </r>
    <r>
      <rPr>
        <sz val="11"/>
        <color theme="1"/>
        <rFont val="宋体"/>
        <charset val="134"/>
      </rPr>
      <t>万元。</t>
    </r>
  </si>
  <si>
    <t>改善卫生院环境条件，解决最基本的就医环境，提升卫生院服务能力建设，满足人民群众需求。</t>
  </si>
  <si>
    <t>张家川县第二高级中学学生宿舍楼建设项目</t>
  </si>
  <si>
    <t>县第二高级中学</t>
  </si>
  <si>
    <r>
      <rPr>
        <sz val="11"/>
        <color theme="1"/>
        <rFont val="宋体"/>
        <charset val="134"/>
      </rPr>
      <t>新建学生宿舍楼</t>
    </r>
    <r>
      <rPr>
        <sz val="11"/>
        <color theme="1"/>
        <rFont val="Times New Roman"/>
        <charset val="134"/>
      </rPr>
      <t>8890.48</t>
    </r>
    <r>
      <rPr>
        <sz val="11"/>
        <color theme="1"/>
        <rFont val="宋体"/>
        <charset val="134"/>
      </rPr>
      <t>㎡。项目总投资</t>
    </r>
    <r>
      <rPr>
        <sz val="11"/>
        <color theme="1"/>
        <rFont val="Times New Roman"/>
        <charset val="134"/>
      </rPr>
      <t>3115</t>
    </r>
    <r>
      <rPr>
        <sz val="11"/>
        <color theme="1"/>
        <rFont val="宋体"/>
        <charset val="134"/>
      </rPr>
      <t>万元，东西协作资金安排</t>
    </r>
    <r>
      <rPr>
        <sz val="11"/>
        <color theme="1"/>
        <rFont val="Times New Roman"/>
        <charset val="134"/>
      </rPr>
      <t>803.29</t>
    </r>
    <r>
      <rPr>
        <sz val="11"/>
        <color theme="1"/>
        <rFont val="宋体"/>
        <charset val="134"/>
      </rPr>
      <t>万元。</t>
    </r>
  </si>
  <si>
    <r>
      <rPr>
        <sz val="11"/>
        <color theme="1"/>
        <rFont val="宋体"/>
        <charset val="134"/>
      </rPr>
      <t>可满足</t>
    </r>
    <r>
      <rPr>
        <sz val="11"/>
        <color theme="1"/>
        <rFont val="Times New Roman"/>
        <charset val="134"/>
      </rPr>
      <t>1160</t>
    </r>
    <r>
      <rPr>
        <sz val="11"/>
        <color theme="1"/>
        <rFont val="宋体"/>
        <charset val="134"/>
      </rPr>
      <t>名学生住宿需求。</t>
    </r>
  </si>
  <si>
    <t>六</t>
  </si>
  <si>
    <t>两地街镇及对口部门结对帮扶项目</t>
  </si>
  <si>
    <r>
      <rPr>
        <sz val="11"/>
        <color theme="1"/>
        <rFont val="Times New Roman"/>
        <charset val="134"/>
      </rPr>
      <t>1.</t>
    </r>
    <r>
      <rPr>
        <sz val="11"/>
        <color theme="1"/>
        <rFont val="宋体"/>
        <charset val="134"/>
      </rPr>
      <t>安排</t>
    </r>
    <r>
      <rPr>
        <sz val="11"/>
        <color theme="1"/>
        <rFont val="Times New Roman"/>
        <charset val="134"/>
      </rPr>
      <t>132</t>
    </r>
    <r>
      <rPr>
        <sz val="11"/>
        <color theme="1"/>
        <rFont val="宋体"/>
        <charset val="134"/>
      </rPr>
      <t>万元用于龙山镇实施郑家村小巷道硬化及排水管网建设项目，铺设排水管网</t>
    </r>
    <r>
      <rPr>
        <sz val="11"/>
        <color theme="1"/>
        <rFont val="Times New Roman"/>
        <charset val="134"/>
      </rPr>
      <t>2000m</t>
    </r>
    <r>
      <rPr>
        <sz val="11"/>
        <color theme="1"/>
        <rFont val="宋体"/>
        <charset val="134"/>
      </rPr>
      <t>，路面拆除及恢复硬化</t>
    </r>
    <r>
      <rPr>
        <sz val="11"/>
        <color theme="1"/>
        <rFont val="Times New Roman"/>
        <charset val="134"/>
      </rPr>
      <t>5600</t>
    </r>
    <r>
      <rPr>
        <sz val="11"/>
        <color theme="1"/>
        <rFont val="宋体"/>
        <charset val="134"/>
      </rPr>
      <t>㎡。</t>
    </r>
    <r>
      <rPr>
        <sz val="11"/>
        <color theme="1"/>
        <rFont val="Times New Roman"/>
        <charset val="134"/>
      </rPr>
      <t xml:space="preserve">
2.</t>
    </r>
    <r>
      <rPr>
        <sz val="11"/>
        <color theme="1"/>
        <rFont val="宋体"/>
        <charset val="134"/>
      </rPr>
      <t>安排</t>
    </r>
    <r>
      <rPr>
        <sz val="11"/>
        <color theme="1"/>
        <rFont val="Times New Roman"/>
        <charset val="134"/>
      </rPr>
      <t>15</t>
    </r>
    <r>
      <rPr>
        <sz val="11"/>
        <color theme="1"/>
        <rFont val="宋体"/>
        <charset val="134"/>
      </rPr>
      <t>万元用于县残联实施张家川县</t>
    </r>
    <r>
      <rPr>
        <sz val="11"/>
        <color theme="1"/>
        <rFont val="Times New Roman"/>
        <charset val="134"/>
      </rPr>
      <t>2025</t>
    </r>
    <r>
      <rPr>
        <sz val="11"/>
        <color theme="1"/>
        <rFont val="宋体"/>
        <charset val="134"/>
      </rPr>
      <t>年听力残疾人助听器适配项目，为具有张家川县户籍且有康复需求的</t>
    </r>
    <r>
      <rPr>
        <sz val="11"/>
        <color theme="1"/>
        <rFont val="Times New Roman"/>
        <charset val="134"/>
      </rPr>
      <t>50</t>
    </r>
    <r>
      <rPr>
        <sz val="11"/>
        <color theme="1"/>
        <rFont val="宋体"/>
        <charset val="134"/>
      </rPr>
      <t>名已脱贫户和监测户及低收入听力残疾人适配助听器</t>
    </r>
    <r>
      <rPr>
        <sz val="11"/>
        <color theme="1"/>
        <rFont val="Times New Roman"/>
        <charset val="134"/>
      </rPr>
      <t>50</t>
    </r>
    <r>
      <rPr>
        <sz val="11"/>
        <color theme="1"/>
        <rFont val="宋体"/>
        <charset val="134"/>
      </rPr>
      <t>台。每台均价</t>
    </r>
    <r>
      <rPr>
        <sz val="11"/>
        <color theme="1"/>
        <rFont val="Times New Roman"/>
        <charset val="134"/>
      </rPr>
      <t>3000</t>
    </r>
    <r>
      <rPr>
        <sz val="11"/>
        <color theme="1"/>
        <rFont val="宋体"/>
        <charset val="134"/>
      </rPr>
      <t>元，共计</t>
    </r>
    <r>
      <rPr>
        <sz val="11"/>
        <color theme="1"/>
        <rFont val="Times New Roman"/>
        <charset val="134"/>
      </rPr>
      <t>15</t>
    </r>
    <r>
      <rPr>
        <sz val="11"/>
        <color theme="1"/>
        <rFont val="宋体"/>
        <charset val="134"/>
      </rPr>
      <t>万元。</t>
    </r>
    <r>
      <rPr>
        <sz val="11"/>
        <color theme="1"/>
        <rFont val="Times New Roman"/>
        <charset val="134"/>
      </rPr>
      <t xml:space="preserve">
3.</t>
    </r>
    <r>
      <rPr>
        <sz val="11"/>
        <color theme="1"/>
        <rFont val="宋体"/>
        <charset val="134"/>
      </rPr>
      <t>安排</t>
    </r>
    <r>
      <rPr>
        <sz val="11"/>
        <color theme="1"/>
        <rFont val="Times New Roman"/>
        <charset val="134"/>
      </rPr>
      <t>15</t>
    </r>
    <r>
      <rPr>
        <sz val="11"/>
        <color theme="1"/>
        <rFont val="宋体"/>
        <charset val="134"/>
      </rPr>
      <t>万元用于县农业农村局实施乡村振兴带头人培训，开展乡村振兴带头人培训</t>
    </r>
    <r>
      <rPr>
        <sz val="11"/>
        <color theme="1"/>
        <rFont val="Times New Roman"/>
        <charset val="134"/>
      </rPr>
      <t>100</t>
    </r>
    <r>
      <rPr>
        <sz val="11"/>
        <color theme="1"/>
        <rFont val="宋体"/>
        <charset val="134"/>
      </rPr>
      <t>人。</t>
    </r>
  </si>
  <si>
    <r>
      <rPr>
        <sz val="11"/>
        <color theme="1"/>
        <rFont val="Times New Roman"/>
        <charset val="134"/>
      </rPr>
      <t>1.</t>
    </r>
    <r>
      <rPr>
        <sz val="11"/>
        <color theme="1"/>
        <rFont val="宋体"/>
        <charset val="134"/>
      </rPr>
      <t>完善基础设施，有效改善群众生产生活条件。</t>
    </r>
    <r>
      <rPr>
        <sz val="11"/>
        <color theme="1"/>
        <rFont val="Times New Roman"/>
        <charset val="134"/>
      </rPr>
      <t xml:space="preserve">
2.</t>
    </r>
    <r>
      <rPr>
        <sz val="11"/>
        <color theme="1"/>
        <rFont val="宋体"/>
        <charset val="134"/>
      </rPr>
      <t>明显改善听力残疾人的社会交往和生活质量，提高残疾人社会活动参与能力，努力提升听力残疾人的幸福感，为实现残疾人</t>
    </r>
    <r>
      <rPr>
        <sz val="11"/>
        <color theme="1"/>
        <rFont val="Times New Roman"/>
        <charset val="134"/>
      </rPr>
      <t>“</t>
    </r>
    <r>
      <rPr>
        <sz val="11"/>
        <color theme="1"/>
        <rFont val="宋体"/>
        <charset val="134"/>
      </rPr>
      <t>人人享有康复服务</t>
    </r>
    <r>
      <rPr>
        <sz val="11"/>
        <color theme="1"/>
        <rFont val="Times New Roman"/>
        <charset val="134"/>
      </rPr>
      <t>”</t>
    </r>
    <r>
      <rPr>
        <sz val="11"/>
        <color theme="1"/>
        <rFont val="宋体"/>
        <charset val="134"/>
      </rPr>
      <t>目标做出积极的贡献。</t>
    </r>
    <r>
      <rPr>
        <sz val="11"/>
        <color theme="1"/>
        <rFont val="Times New Roman"/>
        <charset val="134"/>
      </rPr>
      <t xml:space="preserve">
3.</t>
    </r>
    <r>
      <rPr>
        <sz val="11"/>
        <color theme="1"/>
        <rFont val="宋体"/>
        <charset val="134"/>
      </rPr>
      <t>通过项目建设，提升新型农业经营主体带头人经营管理水平，提高企业及农户收入。</t>
    </r>
  </si>
  <si>
    <r>
      <rPr>
        <sz val="11"/>
        <color theme="1"/>
        <rFont val="Times New Roman"/>
        <charset val="134"/>
      </rPr>
      <t>1.</t>
    </r>
    <r>
      <rPr>
        <sz val="11"/>
        <color theme="1"/>
        <rFont val="宋体"/>
        <charset val="134"/>
      </rPr>
      <t>增强经营主体致富带富能力，提供就业岗位，吸纳群众就业，带动群众创业增收。</t>
    </r>
    <r>
      <rPr>
        <sz val="11"/>
        <color theme="1"/>
        <rFont val="Times New Roman"/>
        <charset val="134"/>
      </rPr>
      <t xml:space="preserve">
2.</t>
    </r>
    <r>
      <rPr>
        <sz val="11"/>
        <color theme="1"/>
        <rFont val="宋体"/>
        <charset val="134"/>
      </rPr>
      <t>吸纳更多劳动力务工，提高经济收入。</t>
    </r>
  </si>
  <si>
    <r>
      <rPr>
        <sz val="11"/>
        <color theme="1"/>
        <rFont val="宋体"/>
        <charset val="134"/>
      </rPr>
      <t>县发改局</t>
    </r>
    <r>
      <rPr>
        <sz val="11"/>
        <color theme="1"/>
        <rFont val="Times New Roman"/>
        <charset val="134"/>
      </rPr>
      <t xml:space="preserve">
</t>
    </r>
    <r>
      <rPr>
        <sz val="11"/>
        <color theme="1"/>
        <rFont val="宋体"/>
        <charset val="134"/>
      </rPr>
      <t>县残联</t>
    </r>
    <r>
      <rPr>
        <sz val="11"/>
        <color theme="1"/>
        <rFont val="Times New Roman"/>
        <charset val="134"/>
      </rPr>
      <t xml:space="preserve">
</t>
    </r>
    <r>
      <rPr>
        <sz val="11"/>
        <color theme="1"/>
        <rFont val="宋体"/>
        <charset val="134"/>
      </rPr>
      <t>县农业农村局</t>
    </r>
  </si>
  <si>
    <r>
      <rPr>
        <sz val="11"/>
        <color theme="1"/>
        <rFont val="宋体"/>
        <charset val="134"/>
      </rPr>
      <t>龙山镇</t>
    </r>
    <r>
      <rPr>
        <sz val="11"/>
        <color theme="1"/>
        <rFont val="Times New Roman"/>
        <charset val="134"/>
      </rPr>
      <t xml:space="preserve">
</t>
    </r>
    <r>
      <rPr>
        <sz val="11"/>
        <color theme="1"/>
        <rFont val="宋体"/>
        <charset val="134"/>
      </rPr>
      <t>县残联</t>
    </r>
    <r>
      <rPr>
        <sz val="11"/>
        <color theme="1"/>
        <rFont val="Times New Roman"/>
        <charset val="134"/>
      </rPr>
      <t xml:space="preserve">
</t>
    </r>
    <r>
      <rPr>
        <sz val="11"/>
        <color theme="1"/>
        <rFont val="宋体"/>
        <charset val="134"/>
      </rPr>
      <t>县农业农村局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</si>
</sst>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Red]\(0\)"/>
    <numFmt numFmtId="178" formatCode="0.0000_ "/>
    <numFmt numFmtId="179" formatCode="0.00_ "/>
    <numFmt numFmtId="180" formatCode="0.00_);[Red]\(0.00\)"/>
    <numFmt numFmtId="181" formatCode="0_ "/>
    <numFmt numFmtId="182" formatCode="0.0000_);[Red]\(0.0000\)"/>
    <numFmt numFmtId="183" formatCode="0.000_ "/>
    <numFmt numFmtId="184" formatCode="0.000_);[Red]\(0.000\)"/>
  </numFmts>
  <fonts count="46">
    <font>
      <sz val="11"/>
      <color theme="1"/>
      <name val="宋体"/>
      <charset val="134"/>
      <scheme val="minor"/>
    </font>
    <font>
      <sz val="16"/>
      <color theme="1"/>
      <name val="宋体"/>
      <charset val="134"/>
      <scheme val="minor"/>
    </font>
    <font>
      <sz val="14"/>
      <color theme="1"/>
      <name val="宋体"/>
      <charset val="134"/>
      <scheme val="minor"/>
    </font>
    <font>
      <sz val="18"/>
      <color theme="1"/>
      <name val="宋体"/>
      <charset val="134"/>
      <scheme val="minor"/>
    </font>
    <font>
      <b/>
      <sz val="18"/>
      <color theme="1"/>
      <name val="宋体"/>
      <charset val="134"/>
    </font>
    <font>
      <b/>
      <sz val="11"/>
      <color theme="1"/>
      <name val="宋体"/>
      <charset val="134"/>
    </font>
    <font>
      <sz val="11"/>
      <color theme="1"/>
      <name val="宋体"/>
      <charset val="134"/>
    </font>
    <font>
      <sz val="16"/>
      <color theme="1"/>
      <name val="宋体"/>
      <charset val="134"/>
    </font>
    <font>
      <sz val="16"/>
      <color theme="1"/>
      <name val="黑体"/>
      <charset val="134"/>
    </font>
    <font>
      <sz val="16"/>
      <color theme="1"/>
      <name val="Times New Roman"/>
      <charset val="134"/>
    </font>
    <font>
      <sz val="24"/>
      <color theme="1"/>
      <name val="方正小标宋简体"/>
      <charset val="134"/>
    </font>
    <font>
      <sz val="12"/>
      <color theme="1"/>
      <name val="黑体"/>
      <charset val="134"/>
    </font>
    <font>
      <sz val="12"/>
      <color theme="1"/>
      <name val="Times New Roman"/>
      <charset val="134"/>
    </font>
    <font>
      <b/>
      <sz val="12"/>
      <color theme="1"/>
      <name val="Times New Roman"/>
      <charset val="134"/>
    </font>
    <font>
      <b/>
      <sz val="12"/>
      <color theme="1"/>
      <name val="黑体"/>
      <charset val="134"/>
    </font>
    <font>
      <b/>
      <sz val="12"/>
      <color theme="1"/>
      <name val="宋体"/>
      <charset val="134"/>
    </font>
    <font>
      <sz val="11"/>
      <color theme="1"/>
      <name val="Times New Roman"/>
      <charset val="134"/>
    </font>
    <font>
      <sz val="11"/>
      <color theme="1"/>
      <name val="Times New Roman"/>
      <charset val="0"/>
    </font>
    <font>
      <sz val="11"/>
      <name val="宋体"/>
      <charset val="134"/>
    </font>
    <font>
      <b/>
      <sz val="11"/>
      <color theme="1"/>
      <name val="Times New Roman"/>
      <charset val="0"/>
    </font>
    <font>
      <sz val="10"/>
      <color theme="1"/>
      <name val="Times New Roman"/>
      <charset val="134"/>
    </font>
    <font>
      <sz val="11"/>
      <color theme="1"/>
      <name val="宋体"/>
      <charset val="0"/>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Times New Roman"/>
      <charset val="134"/>
    </font>
    <font>
      <b/>
      <sz val="11"/>
      <color theme="1"/>
      <name val="Times New Roman"/>
      <charset val="134"/>
    </font>
    <font>
      <sz val="11"/>
      <color theme="1"/>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0" fillId="0" borderId="0" applyNumberFormat="0" applyFill="0" applyBorder="0" applyAlignment="0" applyProtection="0">
      <alignment vertical="center"/>
    </xf>
    <xf numFmtId="0" fontId="31" fillId="4" borderId="7" applyNumberFormat="0" applyAlignment="0" applyProtection="0">
      <alignment vertical="center"/>
    </xf>
    <xf numFmtId="0" fontId="32" fillId="5" borderId="8" applyNumberFormat="0" applyAlignment="0" applyProtection="0">
      <alignment vertical="center"/>
    </xf>
    <xf numFmtId="0" fontId="33" fillId="5" borderId="7" applyNumberFormat="0" applyAlignment="0" applyProtection="0">
      <alignment vertical="center"/>
    </xf>
    <xf numFmtId="0" fontId="34" fillId="6" borderId="9" applyNumberFormat="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42" fillId="0" borderId="0">
      <alignment vertical="center"/>
    </xf>
    <xf numFmtId="0" fontId="42" fillId="0" borderId="0">
      <alignment vertical="center"/>
    </xf>
    <xf numFmtId="0" fontId="42" fillId="0" borderId="0"/>
    <xf numFmtId="0" fontId="42" fillId="0" borderId="0"/>
  </cellStyleXfs>
  <cellXfs count="122">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Border="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ont="1">
      <alignment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8" fontId="13" fillId="0" borderId="1" xfId="0" applyNumberFormat="1" applyFont="1" applyFill="1" applyBorder="1" applyAlignment="1">
      <alignment horizontal="left" vertical="center" wrapText="1"/>
    </xf>
    <xf numFmtId="179" fontId="13"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177" fontId="6"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179" fontId="16" fillId="0"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6" fillId="2" borderId="1" xfId="0" applyFont="1" applyFill="1" applyBorder="1" applyAlignment="1">
      <alignment horizontal="justify" vertical="center" wrapText="1"/>
    </xf>
    <xf numFmtId="0" fontId="18"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16" fillId="0" borderId="2" xfId="0" applyFont="1" applyFill="1" applyBorder="1" applyAlignment="1">
      <alignment horizontal="justify" vertical="center" wrapText="1"/>
    </xf>
    <xf numFmtId="177" fontId="6" fillId="0" borderId="2" xfId="0"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7" fontId="16"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52" applyFont="1" applyFill="1" applyBorder="1" applyAlignment="1">
      <alignment horizontal="center" vertical="center" wrapText="1"/>
    </xf>
    <xf numFmtId="0" fontId="20"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16" fillId="0" borderId="1" xfId="52"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181" fontId="17"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xf>
    <xf numFmtId="0" fontId="13" fillId="0" borderId="1" xfId="0" applyFont="1" applyFill="1" applyBorder="1" applyAlignment="1">
      <alignment horizontal="left" vertical="center"/>
    </xf>
    <xf numFmtId="0" fontId="6" fillId="0" borderId="1" xfId="0" applyFont="1" applyFill="1" applyBorder="1" applyAlignment="1">
      <alignment horizontal="center" vertical="center"/>
    </xf>
    <xf numFmtId="179" fontId="16" fillId="0" borderId="1" xfId="0" applyNumberFormat="1" applyFont="1" applyFill="1" applyBorder="1" applyAlignment="1">
      <alignment horizontal="center" vertical="center"/>
    </xf>
    <xf numFmtId="180" fontId="6" fillId="0" borderId="1" xfId="0" applyNumberFormat="1" applyFont="1" applyFill="1" applyBorder="1" applyAlignment="1">
      <alignment horizontal="left" vertical="center" wrapText="1"/>
    </xf>
    <xf numFmtId="177" fontId="16" fillId="0" borderId="1" xfId="0" applyNumberFormat="1" applyFont="1" applyFill="1" applyBorder="1" applyAlignment="1">
      <alignment vertical="center" wrapText="1"/>
    </xf>
    <xf numFmtId="0" fontId="17" fillId="0" borderId="1" xfId="0" applyFont="1" applyFill="1" applyBorder="1" applyAlignment="1">
      <alignment horizontal="justify" vertical="center" wrapText="1"/>
    </xf>
    <xf numFmtId="177" fontId="6" fillId="0" borderId="1" xfId="0" applyNumberFormat="1" applyFont="1" applyFill="1" applyBorder="1" applyAlignment="1">
      <alignment horizontal="justify" vertical="center" wrapText="1"/>
    </xf>
    <xf numFmtId="177" fontId="6" fillId="0" borderId="1" xfId="0" applyNumberFormat="1" applyFont="1" applyFill="1" applyBorder="1" applyAlignment="1">
      <alignment vertical="center" wrapText="1"/>
    </xf>
    <xf numFmtId="177" fontId="21" fillId="0" borderId="1" xfId="0" applyNumberFormat="1" applyFont="1" applyFill="1" applyBorder="1" applyAlignment="1">
      <alignment vertical="center" wrapText="1"/>
    </xf>
    <xf numFmtId="0" fontId="13" fillId="0" borderId="1" xfId="50" applyFont="1" applyFill="1" applyBorder="1" applyAlignment="1" applyProtection="1">
      <alignment horizontal="center" vertical="center" wrapText="1"/>
    </xf>
    <xf numFmtId="177" fontId="13" fillId="0" borderId="1" xfId="0" applyNumberFormat="1" applyFont="1" applyFill="1" applyBorder="1" applyAlignment="1">
      <alignment horizontal="left" vertical="center" wrapText="1"/>
    </xf>
    <xf numFmtId="0" fontId="16" fillId="0" borderId="1" xfId="0" applyFont="1" applyFill="1" applyBorder="1" applyAlignment="1">
      <alignment horizontal="justify" vertical="center" wrapText="1"/>
    </xf>
    <xf numFmtId="0" fontId="12" fillId="0" borderId="1" xfId="52"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82" fontId="13"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177" fontId="17"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xf>
    <xf numFmtId="178" fontId="17" fillId="0" borderId="1" xfId="0" applyNumberFormat="1" applyFont="1" applyFill="1" applyBorder="1" applyAlignment="1" applyProtection="1">
      <alignment horizontal="center" vertical="center" wrapText="1"/>
    </xf>
    <xf numFmtId="178" fontId="16" fillId="0" borderId="3"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178" fontId="16" fillId="2"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178" fontId="17" fillId="0" borderId="1" xfId="0" applyNumberFormat="1" applyFont="1" applyFill="1" applyBorder="1" applyAlignment="1">
      <alignment vertical="center"/>
    </xf>
    <xf numFmtId="178" fontId="17" fillId="0" borderId="3" xfId="0" applyNumberFormat="1" applyFont="1" applyFill="1" applyBorder="1" applyAlignment="1">
      <alignment vertical="center"/>
    </xf>
    <xf numFmtId="178" fontId="17" fillId="0" borderId="3" xfId="0" applyNumberFormat="1" applyFont="1" applyFill="1" applyBorder="1" applyAlignment="1">
      <alignment horizontal="center" vertical="center"/>
    </xf>
    <xf numFmtId="180" fontId="17" fillId="0" borderId="1"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83" fontId="17"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181"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82" fontId="17" fillId="0" borderId="1" xfId="0" applyNumberFormat="1" applyFont="1" applyFill="1" applyBorder="1" applyAlignment="1">
      <alignment horizontal="center" vertical="center" wrapText="1"/>
    </xf>
    <xf numFmtId="182" fontId="20" fillId="0" borderId="1" xfId="0" applyNumberFormat="1" applyFont="1" applyFill="1" applyBorder="1" applyAlignment="1">
      <alignment horizontal="center" vertical="center" wrapText="1"/>
    </xf>
    <xf numFmtId="182" fontId="16"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justify" vertical="center" wrapText="1"/>
    </xf>
    <xf numFmtId="18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80" fontId="1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justify" vertical="center"/>
    </xf>
    <xf numFmtId="184" fontId="16"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57" fontId="16"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9" fontId="17"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0" fillId="0" borderId="1" xfId="0" applyFont="1" applyFill="1" applyBorder="1" applyAlignment="1">
      <alignment horizontal="justify" vertical="center" wrapText="1"/>
    </xf>
    <xf numFmtId="180" fontId="6"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常规 6" xfId="50"/>
    <cellStyle name="常规 11"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41</xdr:row>
      <xdr:rowOff>0</xdr:rowOff>
    </xdr:from>
    <xdr:to>
      <xdr:col>5</xdr:col>
      <xdr:colOff>236220</xdr:colOff>
      <xdr:row>41</xdr:row>
      <xdr:rowOff>37465</xdr:rowOff>
    </xdr:to>
    <xdr:pic>
      <xdr:nvPicPr>
        <xdr:cNvPr id="2"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3"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4"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5"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6"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7"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8"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9"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0"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1"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12"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3"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4"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5"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16"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7"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8"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19"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20"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21"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22"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23"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24"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25"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26"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27"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28"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29"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30"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14605</xdr:colOff>
      <xdr:row>41</xdr:row>
      <xdr:rowOff>0</xdr:rowOff>
    </xdr:from>
    <xdr:to>
      <xdr:col>5</xdr:col>
      <xdr:colOff>241935</xdr:colOff>
      <xdr:row>41</xdr:row>
      <xdr:rowOff>37465</xdr:rowOff>
    </xdr:to>
    <xdr:pic>
      <xdr:nvPicPr>
        <xdr:cNvPr id="31" name="Picture 5" descr="C:\Users\lenovo\AppData\Local\Temp\ksohtml\clip_image1181.png"/>
        <xdr:cNvPicPr>
          <a:picLocks noChangeAspect="1"/>
        </xdr:cNvPicPr>
      </xdr:nvPicPr>
      <xdr:blipFill>
        <a:blip r:embed="rId2"/>
        <a:stretch>
          <a:fillRect/>
        </a:stretch>
      </xdr:blipFill>
      <xdr:spPr>
        <a:xfrm>
          <a:off x="4732655" y="43475910"/>
          <a:ext cx="22733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32"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33"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34"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35"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36"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37"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38"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39"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40"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41"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42"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43"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44"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45"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46"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47"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48"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49"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50"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51"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52"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53"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54"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55"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56"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57"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58"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59"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60"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14605</xdr:colOff>
      <xdr:row>41</xdr:row>
      <xdr:rowOff>0</xdr:rowOff>
    </xdr:from>
    <xdr:to>
      <xdr:col>5</xdr:col>
      <xdr:colOff>241935</xdr:colOff>
      <xdr:row>41</xdr:row>
      <xdr:rowOff>37465</xdr:rowOff>
    </xdr:to>
    <xdr:pic>
      <xdr:nvPicPr>
        <xdr:cNvPr id="61" name="Picture 5" descr="C:\Users\lenovo\AppData\Local\Temp\ksohtml\clip_image1181.png"/>
        <xdr:cNvPicPr>
          <a:picLocks noChangeAspect="1"/>
        </xdr:cNvPicPr>
      </xdr:nvPicPr>
      <xdr:blipFill>
        <a:blip r:embed="rId2"/>
        <a:stretch>
          <a:fillRect/>
        </a:stretch>
      </xdr:blipFill>
      <xdr:spPr>
        <a:xfrm>
          <a:off x="4732655" y="43475910"/>
          <a:ext cx="22733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62"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63"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64"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65"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66"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67"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68"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69"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70"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71"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72"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73"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74"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75"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76"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77"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78"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79"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80"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81"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82"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83"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84"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85"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86"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87"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88"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89"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90"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14605</xdr:colOff>
      <xdr:row>41</xdr:row>
      <xdr:rowOff>0</xdr:rowOff>
    </xdr:from>
    <xdr:to>
      <xdr:col>5</xdr:col>
      <xdr:colOff>241935</xdr:colOff>
      <xdr:row>41</xdr:row>
      <xdr:rowOff>37465</xdr:rowOff>
    </xdr:to>
    <xdr:pic>
      <xdr:nvPicPr>
        <xdr:cNvPr id="91" name="Picture 5" descr="C:\Users\lenovo\AppData\Local\Temp\ksohtml\clip_image1181.png"/>
        <xdr:cNvPicPr>
          <a:picLocks noChangeAspect="1"/>
        </xdr:cNvPicPr>
      </xdr:nvPicPr>
      <xdr:blipFill>
        <a:blip r:embed="rId2"/>
        <a:stretch>
          <a:fillRect/>
        </a:stretch>
      </xdr:blipFill>
      <xdr:spPr>
        <a:xfrm>
          <a:off x="4732655" y="43475910"/>
          <a:ext cx="22733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92"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93"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94"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95"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96"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97"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98"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99"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00"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01"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102"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03"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04"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05"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106"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07"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08"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109"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10"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11"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12"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113"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227965</xdr:colOff>
      <xdr:row>41</xdr:row>
      <xdr:rowOff>37465</xdr:rowOff>
    </xdr:to>
    <xdr:pic>
      <xdr:nvPicPr>
        <xdr:cNvPr id="114" name="Picture 5" descr="C:\Users\lenovo\AppData\Local\Temp\ksohtml\clip_image1181.png"/>
        <xdr:cNvPicPr>
          <a:picLocks noChangeAspect="1"/>
        </xdr:cNvPicPr>
      </xdr:nvPicPr>
      <xdr:blipFill>
        <a:blip r:embed="rId2"/>
        <a:stretch>
          <a:fillRect/>
        </a:stretch>
      </xdr:blipFill>
      <xdr:spPr>
        <a:xfrm>
          <a:off x="4718050" y="43475910"/>
          <a:ext cx="227965"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15" name="Picture 1" descr="C:\Users\lenovo\AppData\Local\Temp\ksohtml\clip_image1177.png"/>
        <xdr:cNvPicPr>
          <a:picLocks noChangeAspect="1"/>
        </xdr:cNvPicPr>
      </xdr:nvPicPr>
      <xdr:blipFill>
        <a:blip r:embed="rId1"/>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16"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0</xdr:colOff>
      <xdr:row>41</xdr:row>
      <xdr:rowOff>0</xdr:rowOff>
    </xdr:from>
    <xdr:to>
      <xdr:col>5</xdr:col>
      <xdr:colOff>222250</xdr:colOff>
      <xdr:row>41</xdr:row>
      <xdr:rowOff>37465</xdr:rowOff>
    </xdr:to>
    <xdr:pic>
      <xdr:nvPicPr>
        <xdr:cNvPr id="117" name="Picture 5" descr="C:\Users\lenovo\AppData\Local\Temp\ksohtml\clip_image1181.png"/>
        <xdr:cNvPicPr>
          <a:picLocks noChangeAspect="1"/>
        </xdr:cNvPicPr>
      </xdr:nvPicPr>
      <xdr:blipFill>
        <a:blip r:embed="rId2"/>
        <a:stretch>
          <a:fillRect/>
        </a:stretch>
      </xdr:blipFill>
      <xdr:spPr>
        <a:xfrm>
          <a:off x="4718050" y="43475910"/>
          <a:ext cx="22225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18" name="Picture 6" descr="C:\Users\lenovo\AppData\Local\Temp\ksohtml\clip_image1182.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256540</xdr:colOff>
      <xdr:row>41</xdr:row>
      <xdr:rowOff>37465</xdr:rowOff>
    </xdr:to>
    <xdr:pic>
      <xdr:nvPicPr>
        <xdr:cNvPr id="119" name="Picture 7" descr="C:\Users\lenovo\AppData\Local\Temp\ksohtml\clip_image1183.png"/>
        <xdr:cNvPicPr>
          <a:picLocks noChangeAspect="1"/>
        </xdr:cNvPicPr>
      </xdr:nvPicPr>
      <xdr:blipFill>
        <a:blip r:embed="rId3"/>
        <a:stretch>
          <a:fillRect/>
        </a:stretch>
      </xdr:blipFill>
      <xdr:spPr>
        <a:xfrm>
          <a:off x="4718050" y="43475910"/>
          <a:ext cx="256540" cy="37465"/>
        </a:xfrm>
        <a:prstGeom prst="rect">
          <a:avLst/>
        </a:prstGeom>
        <a:noFill/>
        <a:ln w="9525">
          <a:noFill/>
        </a:ln>
      </xdr:spPr>
    </xdr:pic>
    <xdr:clientData/>
  </xdr:twoCellAnchor>
  <xdr:twoCellAnchor editAs="oneCell">
    <xdr:from>
      <xdr:col>5</xdr:col>
      <xdr:colOff>0</xdr:colOff>
      <xdr:row>41</xdr:row>
      <xdr:rowOff>0</xdr:rowOff>
    </xdr:from>
    <xdr:to>
      <xdr:col>5</xdr:col>
      <xdr:colOff>236220</xdr:colOff>
      <xdr:row>41</xdr:row>
      <xdr:rowOff>37465</xdr:rowOff>
    </xdr:to>
    <xdr:pic>
      <xdr:nvPicPr>
        <xdr:cNvPr id="120" name="Picture 4" descr="C:\Users\lenovo\AppData\Local\Temp\ksohtml\clip_image1180.png"/>
        <xdr:cNvPicPr>
          <a:picLocks noChangeAspect="1"/>
        </xdr:cNvPicPr>
      </xdr:nvPicPr>
      <xdr:blipFill>
        <a:blip r:embed="rId2"/>
        <a:stretch>
          <a:fillRect/>
        </a:stretch>
      </xdr:blipFill>
      <xdr:spPr>
        <a:xfrm>
          <a:off x="4718050" y="43475910"/>
          <a:ext cx="236220" cy="37465"/>
        </a:xfrm>
        <a:prstGeom prst="rect">
          <a:avLst/>
        </a:prstGeom>
        <a:noFill/>
        <a:ln w="9525">
          <a:noFill/>
        </a:ln>
      </xdr:spPr>
    </xdr:pic>
    <xdr:clientData/>
  </xdr:twoCellAnchor>
  <xdr:twoCellAnchor editAs="oneCell">
    <xdr:from>
      <xdr:col>5</xdr:col>
      <xdr:colOff>14605</xdr:colOff>
      <xdr:row>41</xdr:row>
      <xdr:rowOff>0</xdr:rowOff>
    </xdr:from>
    <xdr:to>
      <xdr:col>5</xdr:col>
      <xdr:colOff>241935</xdr:colOff>
      <xdr:row>41</xdr:row>
      <xdr:rowOff>37465</xdr:rowOff>
    </xdr:to>
    <xdr:pic>
      <xdr:nvPicPr>
        <xdr:cNvPr id="121" name="Picture 5" descr="C:\Users\lenovo\AppData\Local\Temp\ksohtml\clip_image1181.png"/>
        <xdr:cNvPicPr>
          <a:picLocks noChangeAspect="1"/>
        </xdr:cNvPicPr>
      </xdr:nvPicPr>
      <xdr:blipFill>
        <a:blip r:embed="rId2"/>
        <a:stretch>
          <a:fillRect/>
        </a:stretch>
      </xdr:blipFill>
      <xdr:spPr>
        <a:xfrm>
          <a:off x="4732655" y="43475910"/>
          <a:ext cx="227330"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tabSelected="1" zoomScale="85" zoomScaleNormal="85" topLeftCell="A11" workbookViewId="0">
      <selection activeCell="I14" sqref="I14"/>
    </sheetView>
  </sheetViews>
  <sheetFormatPr defaultColWidth="9" defaultRowHeight="13.5"/>
  <cols>
    <col min="1" max="1" width="8" style="10" customWidth="1"/>
    <col min="2" max="2" width="22.7916666666667" style="10" customWidth="1"/>
    <col min="3" max="3" width="7.25" style="10" customWidth="1"/>
    <col min="4" max="4" width="8.625" style="10" customWidth="1"/>
    <col min="5" max="5" width="15.25" style="10" customWidth="1"/>
    <col min="6" max="6" width="51.9" style="10" customWidth="1"/>
    <col min="7" max="7" width="8.625" style="10" customWidth="1"/>
    <col min="8" max="8" width="35.75" style="10" customWidth="1"/>
    <col min="9" max="9" width="31.25" style="10" customWidth="1"/>
    <col min="10" max="11" width="5.75" style="10" customWidth="1"/>
    <col min="12" max="12" width="6.75" style="10" customWidth="1"/>
    <col min="13" max="13" width="9.375" style="10" customWidth="1"/>
    <col min="14" max="14" width="7" style="10" customWidth="1"/>
    <col min="15" max="15" width="8.125" style="10" customWidth="1"/>
    <col min="16" max="17" width="12.5" style="10" customWidth="1"/>
    <col min="18" max="18" width="10" style="10" customWidth="1"/>
    <col min="19" max="19" width="8.38333333333333" style="10" customWidth="1"/>
    <col min="20" max="20" width="6.75" style="10" customWidth="1"/>
    <col min="21" max="16384" width="9" style="10"/>
  </cols>
  <sheetData>
    <row r="1" s="1" customFormat="1" ht="25" customHeight="1" spans="1:20">
      <c r="A1" s="11" t="s">
        <v>0</v>
      </c>
      <c r="B1" s="12"/>
      <c r="C1" s="12"/>
      <c r="D1" s="12"/>
      <c r="E1" s="12"/>
      <c r="F1" s="12"/>
      <c r="G1" s="12"/>
      <c r="H1" s="12"/>
      <c r="I1" s="12"/>
      <c r="J1" s="12"/>
      <c r="K1" s="12"/>
      <c r="L1" s="12"/>
      <c r="M1" s="12"/>
      <c r="N1" s="12"/>
      <c r="O1" s="12"/>
      <c r="P1" s="12"/>
      <c r="Q1" s="12"/>
      <c r="R1" s="112"/>
      <c r="S1" s="112"/>
      <c r="T1" s="112"/>
    </row>
    <row r="2" s="1" customFormat="1" ht="37" customHeight="1" spans="1:20">
      <c r="A2" s="13" t="s">
        <v>1</v>
      </c>
      <c r="B2" s="13"/>
      <c r="C2" s="13"/>
      <c r="D2" s="13"/>
      <c r="E2" s="13"/>
      <c r="F2" s="13"/>
      <c r="G2" s="13"/>
      <c r="H2" s="13"/>
      <c r="I2" s="13"/>
      <c r="J2" s="13"/>
      <c r="K2" s="13"/>
      <c r="L2" s="13"/>
      <c r="M2" s="13"/>
      <c r="N2" s="13"/>
      <c r="O2" s="13"/>
      <c r="P2" s="13"/>
      <c r="Q2" s="13"/>
      <c r="R2" s="13"/>
      <c r="S2" s="13"/>
      <c r="T2" s="13"/>
    </row>
    <row r="3" s="2" customFormat="1" ht="29.1" customHeight="1" spans="1:20">
      <c r="A3" s="14" t="s">
        <v>2</v>
      </c>
      <c r="B3" s="14" t="s">
        <v>3</v>
      </c>
      <c r="C3" s="14" t="s">
        <v>4</v>
      </c>
      <c r="D3" s="14" t="s">
        <v>5</v>
      </c>
      <c r="E3" s="14" t="s">
        <v>6</v>
      </c>
      <c r="F3" s="14" t="s">
        <v>7</v>
      </c>
      <c r="G3" s="14" t="s">
        <v>8</v>
      </c>
      <c r="H3" s="15" t="s">
        <v>9</v>
      </c>
      <c r="I3" s="17"/>
      <c r="J3" s="17"/>
      <c r="K3" s="17"/>
      <c r="L3" s="17"/>
      <c r="M3" s="17"/>
      <c r="N3" s="17"/>
      <c r="O3" s="17"/>
      <c r="P3" s="17"/>
      <c r="Q3" s="17"/>
      <c r="R3" s="76" t="s">
        <v>10</v>
      </c>
      <c r="S3" s="76" t="s">
        <v>11</v>
      </c>
      <c r="T3" s="76" t="s">
        <v>12</v>
      </c>
    </row>
    <row r="4" s="2" customFormat="1" ht="54" customHeight="1" spans="1:20">
      <c r="A4" s="16"/>
      <c r="B4" s="16"/>
      <c r="C4" s="16"/>
      <c r="D4" s="16"/>
      <c r="E4" s="16"/>
      <c r="F4" s="16"/>
      <c r="G4" s="16"/>
      <c r="H4" s="15" t="s">
        <v>13</v>
      </c>
      <c r="I4" s="15" t="s">
        <v>14</v>
      </c>
      <c r="J4" s="76" t="s">
        <v>15</v>
      </c>
      <c r="K4" s="77"/>
      <c r="L4" s="78" t="s">
        <v>16</v>
      </c>
      <c r="M4" s="79"/>
      <c r="N4" s="79"/>
      <c r="O4" s="78" t="s">
        <v>17</v>
      </c>
      <c r="P4" s="79"/>
      <c r="Q4" s="79"/>
      <c r="R4" s="77"/>
      <c r="S4" s="77"/>
      <c r="T4" s="77"/>
    </row>
    <row r="5" s="2" customFormat="1" ht="69" customHeight="1" spans="1:20">
      <c r="A5" s="16"/>
      <c r="B5" s="16"/>
      <c r="C5" s="16"/>
      <c r="D5" s="16"/>
      <c r="E5" s="16"/>
      <c r="F5" s="16"/>
      <c r="G5" s="16"/>
      <c r="H5" s="17"/>
      <c r="I5" s="17"/>
      <c r="J5" s="76" t="s">
        <v>18</v>
      </c>
      <c r="K5" s="76" t="s">
        <v>19</v>
      </c>
      <c r="L5" s="76" t="s">
        <v>20</v>
      </c>
      <c r="M5" s="78" t="s">
        <v>21</v>
      </c>
      <c r="N5" s="78" t="s">
        <v>22</v>
      </c>
      <c r="O5" s="78" t="s">
        <v>20</v>
      </c>
      <c r="P5" s="78" t="s">
        <v>23</v>
      </c>
      <c r="Q5" s="78" t="s">
        <v>24</v>
      </c>
      <c r="R5" s="77"/>
      <c r="S5" s="77"/>
      <c r="T5" s="77"/>
    </row>
    <row r="6" s="3" customFormat="1" ht="27" customHeight="1" spans="1:20">
      <c r="A6" s="18"/>
      <c r="B6" s="19" t="s">
        <v>25</v>
      </c>
      <c r="C6" s="18"/>
      <c r="D6" s="20"/>
      <c r="E6" s="18"/>
      <c r="F6" s="18"/>
      <c r="G6" s="21">
        <f>G7+G23+G25+G30+G36+G40</f>
        <v>5765</v>
      </c>
      <c r="H6" s="22"/>
      <c r="I6" s="68"/>
      <c r="J6" s="80"/>
      <c r="K6" s="80"/>
      <c r="L6" s="80"/>
      <c r="M6" s="22"/>
      <c r="N6" s="22"/>
      <c r="O6" s="22"/>
      <c r="P6" s="22"/>
      <c r="Q6" s="22"/>
      <c r="R6" s="80"/>
      <c r="S6" s="80"/>
      <c r="T6" s="80"/>
    </row>
    <row r="7" s="3" customFormat="1" ht="32" customHeight="1" spans="1:20">
      <c r="A7" s="23" t="s">
        <v>26</v>
      </c>
      <c r="B7" s="24" t="s">
        <v>27</v>
      </c>
      <c r="C7" s="18"/>
      <c r="D7" s="18"/>
      <c r="E7" s="18"/>
      <c r="F7" s="18"/>
      <c r="G7" s="21">
        <f>G8+G13+G18+G15</f>
        <v>3501.61</v>
      </c>
      <c r="H7" s="18"/>
      <c r="I7" s="18"/>
      <c r="J7" s="25"/>
      <c r="K7" s="25"/>
      <c r="L7" s="25"/>
      <c r="M7" s="25"/>
      <c r="N7" s="25"/>
      <c r="O7" s="25"/>
      <c r="P7" s="25"/>
      <c r="Q7" s="25"/>
      <c r="R7" s="25"/>
      <c r="S7" s="25"/>
      <c r="T7" s="25"/>
    </row>
    <row r="8" s="3" customFormat="1" ht="34" customHeight="1" spans="1:20">
      <c r="A8" s="23" t="s">
        <v>28</v>
      </c>
      <c r="B8" s="24" t="s">
        <v>29</v>
      </c>
      <c r="C8" s="25"/>
      <c r="D8" s="25"/>
      <c r="E8" s="18"/>
      <c r="F8" s="18"/>
      <c r="G8" s="21">
        <f>G9+G10+G11+G12</f>
        <v>1119.5</v>
      </c>
      <c r="H8" s="18"/>
      <c r="I8" s="18"/>
      <c r="J8" s="25"/>
      <c r="K8" s="25"/>
      <c r="L8" s="25"/>
      <c r="M8" s="81"/>
      <c r="N8" s="81"/>
      <c r="O8" s="81"/>
      <c r="P8" s="81"/>
      <c r="Q8" s="81"/>
      <c r="R8" s="25"/>
      <c r="S8" s="25"/>
      <c r="T8" s="25"/>
    </row>
    <row r="9" s="4" customFormat="1" ht="165" customHeight="1" spans="1:20">
      <c r="A9" s="26">
        <v>1</v>
      </c>
      <c r="B9" s="27" t="s">
        <v>30</v>
      </c>
      <c r="C9" s="28" t="s">
        <v>31</v>
      </c>
      <c r="D9" s="29" t="s">
        <v>32</v>
      </c>
      <c r="E9" s="30" t="s">
        <v>33</v>
      </c>
      <c r="F9" s="31" t="s">
        <v>34</v>
      </c>
      <c r="G9" s="32">
        <v>817.5</v>
      </c>
      <c r="H9" s="27" t="s">
        <v>35</v>
      </c>
      <c r="I9" s="27" t="s">
        <v>36</v>
      </c>
      <c r="J9" s="26">
        <v>75</v>
      </c>
      <c r="K9" s="26">
        <v>100</v>
      </c>
      <c r="L9" s="82">
        <v>0.208</v>
      </c>
      <c r="M9" s="83">
        <v>0.098</v>
      </c>
      <c r="N9" s="83">
        <v>0.11</v>
      </c>
      <c r="O9" s="84">
        <v>0.936</v>
      </c>
      <c r="P9" s="83">
        <v>0.441</v>
      </c>
      <c r="Q9" s="83">
        <v>0.495</v>
      </c>
      <c r="R9" s="30" t="s">
        <v>37</v>
      </c>
      <c r="S9" s="30" t="s">
        <v>38</v>
      </c>
      <c r="T9" s="26"/>
    </row>
    <row r="10" s="4" customFormat="1" ht="172" customHeight="1" spans="1:20">
      <c r="A10" s="26">
        <v>2</v>
      </c>
      <c r="B10" s="33" t="s">
        <v>39</v>
      </c>
      <c r="C10" s="34" t="s">
        <v>31</v>
      </c>
      <c r="D10" s="29" t="s">
        <v>32</v>
      </c>
      <c r="E10" s="34" t="s">
        <v>40</v>
      </c>
      <c r="F10" s="35" t="s">
        <v>41</v>
      </c>
      <c r="G10" s="32">
        <v>100</v>
      </c>
      <c r="H10" s="33" t="s">
        <v>42</v>
      </c>
      <c r="I10" s="33" t="s">
        <v>43</v>
      </c>
      <c r="J10" s="85">
        <v>7</v>
      </c>
      <c r="K10" s="86"/>
      <c r="L10" s="85">
        <v>0.0405</v>
      </c>
      <c r="M10" s="85">
        <v>0.0105</v>
      </c>
      <c r="N10" s="87">
        <v>0.03</v>
      </c>
      <c r="O10" s="87">
        <v>0.225</v>
      </c>
      <c r="P10" s="85">
        <v>0.0525</v>
      </c>
      <c r="Q10" s="85">
        <v>0.1725</v>
      </c>
      <c r="R10" s="113" t="s">
        <v>44</v>
      </c>
      <c r="S10" s="113" t="s">
        <v>45</v>
      </c>
      <c r="T10" s="26"/>
    </row>
    <row r="11" s="4" customFormat="1" ht="307" customHeight="1" spans="1:20">
      <c r="A11" s="26">
        <v>3</v>
      </c>
      <c r="B11" s="36" t="s">
        <v>46</v>
      </c>
      <c r="C11" s="37" t="s">
        <v>31</v>
      </c>
      <c r="D11" s="29" t="s">
        <v>32</v>
      </c>
      <c r="E11" s="37" t="s">
        <v>47</v>
      </c>
      <c r="F11" s="38" t="s">
        <v>48</v>
      </c>
      <c r="G11" s="32">
        <v>60</v>
      </c>
      <c r="H11" s="39" t="s">
        <v>49</v>
      </c>
      <c r="I11" s="39" t="s">
        <v>50</v>
      </c>
      <c r="J11" s="88">
        <v>15</v>
      </c>
      <c r="K11" s="88"/>
      <c r="L11" s="89">
        <v>0.01</v>
      </c>
      <c r="M11" s="89">
        <v>0.006</v>
      </c>
      <c r="N11" s="89">
        <v>0.004</v>
      </c>
      <c r="O11" s="90">
        <v>0.04</v>
      </c>
      <c r="P11" s="89">
        <v>0.033</v>
      </c>
      <c r="Q11" s="82">
        <v>0.007</v>
      </c>
      <c r="R11" s="42" t="s">
        <v>51</v>
      </c>
      <c r="S11" s="42" t="s">
        <v>52</v>
      </c>
      <c r="T11" s="114"/>
    </row>
    <row r="12" s="4" customFormat="1" ht="103" customHeight="1" spans="1:20">
      <c r="A12" s="40">
        <v>4</v>
      </c>
      <c r="B12" s="41" t="s">
        <v>53</v>
      </c>
      <c r="C12" s="37" t="s">
        <v>31</v>
      </c>
      <c r="D12" s="26" t="s">
        <v>54</v>
      </c>
      <c r="E12" s="42" t="s">
        <v>55</v>
      </c>
      <c r="F12" s="43" t="s">
        <v>56</v>
      </c>
      <c r="G12" s="32">
        <v>142</v>
      </c>
      <c r="H12" s="43" t="s">
        <v>57</v>
      </c>
      <c r="I12" s="43" t="s">
        <v>58</v>
      </c>
      <c r="J12" s="26">
        <v>5</v>
      </c>
      <c r="K12" s="26">
        <v>0</v>
      </c>
      <c r="L12" s="90">
        <v>1.02</v>
      </c>
      <c r="M12" s="91">
        <v>0.02</v>
      </c>
      <c r="N12" s="90">
        <v>1</v>
      </c>
      <c r="O12" s="90">
        <v>10.52</v>
      </c>
      <c r="P12" s="91">
        <v>0.02</v>
      </c>
      <c r="Q12" s="91">
        <v>10.5</v>
      </c>
      <c r="R12" s="42" t="s">
        <v>44</v>
      </c>
      <c r="S12" s="115" t="s">
        <v>44</v>
      </c>
      <c r="T12" s="116"/>
    </row>
    <row r="13" s="3" customFormat="1" ht="35" customHeight="1" spans="1:20">
      <c r="A13" s="23" t="s">
        <v>59</v>
      </c>
      <c r="B13" s="24" t="s">
        <v>60</v>
      </c>
      <c r="C13" s="16"/>
      <c r="D13" s="16"/>
      <c r="E13" s="16"/>
      <c r="F13" s="44"/>
      <c r="G13" s="21">
        <f>G14</f>
        <v>1765</v>
      </c>
      <c r="H13" s="44"/>
      <c r="I13" s="44"/>
      <c r="J13" s="16"/>
      <c r="K13" s="16"/>
      <c r="L13" s="16"/>
      <c r="M13" s="16"/>
      <c r="N13" s="16"/>
      <c r="O13" s="16"/>
      <c r="P13" s="16"/>
      <c r="Q13" s="16"/>
      <c r="R13" s="16"/>
      <c r="S13" s="16"/>
      <c r="T13" s="16"/>
    </row>
    <row r="14" s="4" customFormat="1" ht="217" customHeight="1" spans="1:20">
      <c r="A14" s="45">
        <v>1</v>
      </c>
      <c r="B14" s="46" t="s">
        <v>61</v>
      </c>
      <c r="C14" s="28" t="s">
        <v>31</v>
      </c>
      <c r="D14" s="47" t="s">
        <v>62</v>
      </c>
      <c r="E14" s="28" t="s">
        <v>63</v>
      </c>
      <c r="F14" s="48" t="s">
        <v>64</v>
      </c>
      <c r="G14" s="32">
        <v>1765</v>
      </c>
      <c r="H14" s="49" t="s">
        <v>65</v>
      </c>
      <c r="I14" s="48" t="s">
        <v>66</v>
      </c>
      <c r="J14" s="56">
        <v>142</v>
      </c>
      <c r="K14" s="56">
        <v>113</v>
      </c>
      <c r="L14" s="56">
        <v>6.5</v>
      </c>
      <c r="M14" s="92">
        <v>2.4</v>
      </c>
      <c r="N14" s="92">
        <v>4.6</v>
      </c>
      <c r="O14" s="92">
        <v>37</v>
      </c>
      <c r="P14" s="92">
        <v>12.5</v>
      </c>
      <c r="Q14" s="92">
        <v>24.5</v>
      </c>
      <c r="R14" s="59" t="s">
        <v>67</v>
      </c>
      <c r="S14" s="42" t="s">
        <v>68</v>
      </c>
      <c r="T14" s="117"/>
    </row>
    <row r="15" s="4" customFormat="1" ht="46" customHeight="1" spans="1:20">
      <c r="A15" s="23" t="s">
        <v>69</v>
      </c>
      <c r="B15" s="24" t="s">
        <v>70</v>
      </c>
      <c r="C15" s="50"/>
      <c r="D15" s="51"/>
      <c r="E15" s="50"/>
      <c r="F15" s="52"/>
      <c r="G15" s="21">
        <f>G16+G17</f>
        <v>218</v>
      </c>
      <c r="H15" s="52"/>
      <c r="I15" s="52"/>
      <c r="J15" s="93"/>
      <c r="K15" s="93"/>
      <c r="L15" s="94"/>
      <c r="M15" s="93"/>
      <c r="N15" s="93"/>
      <c r="O15" s="93"/>
      <c r="P15" s="93"/>
      <c r="Q15" s="50"/>
      <c r="R15" s="93"/>
      <c r="S15" s="93"/>
      <c r="T15" s="94"/>
    </row>
    <row r="16" s="4" customFormat="1" ht="117" customHeight="1" spans="1:20">
      <c r="A16" s="47">
        <v>1</v>
      </c>
      <c r="B16" s="53" t="s">
        <v>71</v>
      </c>
      <c r="C16" s="42" t="s">
        <v>31</v>
      </c>
      <c r="D16" s="54" t="s">
        <v>62</v>
      </c>
      <c r="E16" s="42" t="s">
        <v>33</v>
      </c>
      <c r="F16" s="48" t="s">
        <v>72</v>
      </c>
      <c r="G16" s="55">
        <v>189</v>
      </c>
      <c r="H16" s="48" t="s">
        <v>73</v>
      </c>
      <c r="I16" s="48" t="s">
        <v>74</v>
      </c>
      <c r="J16" s="47">
        <v>27</v>
      </c>
      <c r="K16" s="56"/>
      <c r="L16" s="95">
        <v>0.0317</v>
      </c>
      <c r="M16" s="95">
        <v>0.0317</v>
      </c>
      <c r="N16" s="56">
        <v>0</v>
      </c>
      <c r="O16" s="95">
        <v>0.1421</v>
      </c>
      <c r="P16" s="95">
        <v>0.1421</v>
      </c>
      <c r="Q16" s="26">
        <v>0</v>
      </c>
      <c r="R16" s="118" t="s">
        <v>75</v>
      </c>
      <c r="S16" s="118" t="s">
        <v>75</v>
      </c>
      <c r="T16" s="69"/>
    </row>
    <row r="17" s="4" customFormat="1" ht="101" customHeight="1" spans="1:20">
      <c r="A17" s="47">
        <v>2</v>
      </c>
      <c r="B17" s="53" t="s">
        <v>76</v>
      </c>
      <c r="C17" s="42" t="s">
        <v>31</v>
      </c>
      <c r="D17" s="54" t="s">
        <v>62</v>
      </c>
      <c r="E17" s="42" t="s">
        <v>33</v>
      </c>
      <c r="F17" s="43" t="s">
        <v>77</v>
      </c>
      <c r="G17" s="56">
        <v>29</v>
      </c>
      <c r="H17" s="43" t="s">
        <v>78</v>
      </c>
      <c r="I17" s="43" t="s">
        <v>79</v>
      </c>
      <c r="J17" s="26">
        <v>19</v>
      </c>
      <c r="K17" s="56">
        <v>0</v>
      </c>
      <c r="L17" s="96">
        <v>0.021</v>
      </c>
      <c r="M17" s="96">
        <v>0.021</v>
      </c>
      <c r="N17" s="56">
        <v>0</v>
      </c>
      <c r="O17" s="96">
        <v>0.138</v>
      </c>
      <c r="P17" s="96">
        <v>0.138</v>
      </c>
      <c r="Q17" s="26">
        <v>0</v>
      </c>
      <c r="R17" s="118" t="s">
        <v>75</v>
      </c>
      <c r="S17" s="118" t="s">
        <v>75</v>
      </c>
      <c r="T17" s="69"/>
    </row>
    <row r="18" s="5" customFormat="1" ht="42" customHeight="1" spans="1:20">
      <c r="A18" s="23" t="s">
        <v>80</v>
      </c>
      <c r="B18" s="57" t="s">
        <v>81</v>
      </c>
      <c r="C18" s="58"/>
      <c r="D18" s="58"/>
      <c r="E18" s="58"/>
      <c r="F18" s="58"/>
      <c r="G18" s="21">
        <f>G19+G20+G21+G22</f>
        <v>399.11</v>
      </c>
      <c r="H18" s="58"/>
      <c r="I18" s="58"/>
      <c r="J18" s="97"/>
      <c r="K18" s="97"/>
      <c r="L18" s="98"/>
      <c r="M18" s="97"/>
      <c r="N18" s="97"/>
      <c r="O18" s="97"/>
      <c r="P18" s="97"/>
      <c r="Q18" s="97"/>
      <c r="R18" s="97"/>
      <c r="S18" s="97"/>
      <c r="T18" s="98"/>
    </row>
    <row r="19" s="6" customFormat="1" ht="62" customHeight="1" spans="1:20">
      <c r="A19" s="26">
        <v>1</v>
      </c>
      <c r="B19" s="42" t="s">
        <v>82</v>
      </c>
      <c r="C19" s="42" t="s">
        <v>31</v>
      </c>
      <c r="D19" s="47" t="s">
        <v>62</v>
      </c>
      <c r="E19" s="59" t="s">
        <v>33</v>
      </c>
      <c r="F19" s="53" t="s">
        <v>83</v>
      </c>
      <c r="G19" s="60">
        <v>63.11</v>
      </c>
      <c r="H19" s="61" t="s">
        <v>84</v>
      </c>
      <c r="I19" s="43" t="s">
        <v>85</v>
      </c>
      <c r="J19" s="26"/>
      <c r="K19" s="26"/>
      <c r="L19" s="74"/>
      <c r="M19" s="55"/>
      <c r="N19" s="55"/>
      <c r="O19" s="55"/>
      <c r="P19" s="55"/>
      <c r="Q19" s="55"/>
      <c r="R19" s="42" t="s">
        <v>86</v>
      </c>
      <c r="S19" s="42" t="s">
        <v>86</v>
      </c>
      <c r="T19" s="74"/>
    </row>
    <row r="20" s="7" customFormat="1" ht="100" customHeight="1" spans="1:20">
      <c r="A20" s="26">
        <v>2</v>
      </c>
      <c r="B20" s="62" t="s">
        <v>87</v>
      </c>
      <c r="C20" s="28" t="s">
        <v>31</v>
      </c>
      <c r="D20" s="29" t="s">
        <v>62</v>
      </c>
      <c r="E20" s="28" t="s">
        <v>88</v>
      </c>
      <c r="F20" s="63" t="s">
        <v>89</v>
      </c>
      <c r="G20" s="32">
        <v>217</v>
      </c>
      <c r="H20" s="64" t="s">
        <v>90</v>
      </c>
      <c r="I20" s="64" t="s">
        <v>91</v>
      </c>
      <c r="J20" s="29">
        <v>6</v>
      </c>
      <c r="K20" s="29"/>
      <c r="L20" s="96">
        <v>0.099</v>
      </c>
      <c r="M20" s="96">
        <v>0.0392</v>
      </c>
      <c r="N20" s="96">
        <v>0.0598</v>
      </c>
      <c r="O20" s="96">
        <v>0.380488</v>
      </c>
      <c r="P20" s="96">
        <v>0.14548</v>
      </c>
      <c r="Q20" s="96">
        <v>0.235008</v>
      </c>
      <c r="R20" s="42" t="s">
        <v>92</v>
      </c>
      <c r="S20" s="42" t="s">
        <v>93</v>
      </c>
      <c r="T20" s="119"/>
    </row>
    <row r="21" s="7" customFormat="1" ht="89" customHeight="1" spans="1:20">
      <c r="A21" s="45">
        <v>3</v>
      </c>
      <c r="B21" s="65" t="s">
        <v>94</v>
      </c>
      <c r="C21" s="28" t="s">
        <v>31</v>
      </c>
      <c r="D21" s="62" t="s">
        <v>62</v>
      </c>
      <c r="E21" s="34" t="s">
        <v>95</v>
      </c>
      <c r="F21" s="66" t="s">
        <v>96</v>
      </c>
      <c r="G21" s="32">
        <v>90</v>
      </c>
      <c r="H21" s="43" t="s">
        <v>97</v>
      </c>
      <c r="I21" s="43" t="s">
        <v>97</v>
      </c>
      <c r="J21" s="26">
        <v>1</v>
      </c>
      <c r="K21" s="26"/>
      <c r="L21" s="26">
        <v>0.0037</v>
      </c>
      <c r="M21" s="26">
        <v>0.0011</v>
      </c>
      <c r="N21" s="26">
        <v>0.0026</v>
      </c>
      <c r="O21" s="26">
        <v>0.172</v>
      </c>
      <c r="P21" s="26">
        <v>0.0545</v>
      </c>
      <c r="Q21" s="26">
        <v>0.1175</v>
      </c>
      <c r="R21" s="42" t="s">
        <v>86</v>
      </c>
      <c r="S21" s="42" t="s">
        <v>98</v>
      </c>
      <c r="T21" s="119"/>
    </row>
    <row r="22" s="8" customFormat="1" ht="75" customHeight="1" spans="1:20">
      <c r="A22" s="45">
        <v>4</v>
      </c>
      <c r="B22" s="43" t="s">
        <v>99</v>
      </c>
      <c r="C22" s="42" t="s">
        <v>31</v>
      </c>
      <c r="D22" s="54" t="s">
        <v>62</v>
      </c>
      <c r="E22" s="42" t="s">
        <v>33</v>
      </c>
      <c r="F22" s="43" t="s">
        <v>100</v>
      </c>
      <c r="G22" s="56">
        <v>29</v>
      </c>
      <c r="H22" s="43" t="s">
        <v>101</v>
      </c>
      <c r="I22" s="43" t="s">
        <v>102</v>
      </c>
      <c r="J22" s="47">
        <v>8</v>
      </c>
      <c r="K22" s="56">
        <v>0</v>
      </c>
      <c r="L22" s="96">
        <v>0.0098</v>
      </c>
      <c r="M22" s="96">
        <v>0.0098</v>
      </c>
      <c r="N22" s="56">
        <v>0</v>
      </c>
      <c r="O22" s="95">
        <v>0.047</v>
      </c>
      <c r="P22" s="95">
        <v>0.047</v>
      </c>
      <c r="Q22" s="26">
        <v>0</v>
      </c>
      <c r="R22" s="118" t="s">
        <v>75</v>
      </c>
      <c r="S22" s="118" t="s">
        <v>75</v>
      </c>
      <c r="T22" s="120"/>
    </row>
    <row r="23" s="3" customFormat="1" ht="39" customHeight="1" spans="1:20">
      <c r="A23" s="23" t="s">
        <v>103</v>
      </c>
      <c r="B23" s="24" t="s">
        <v>104</v>
      </c>
      <c r="C23" s="67"/>
      <c r="D23" s="17"/>
      <c r="E23" s="25"/>
      <c r="F23" s="18"/>
      <c r="G23" s="21">
        <f t="shared" ref="G23:G28" si="0">G24</f>
        <v>289.6</v>
      </c>
      <c r="H23" s="68"/>
      <c r="I23" s="68"/>
      <c r="J23" s="16"/>
      <c r="K23" s="16"/>
      <c r="L23" s="16"/>
      <c r="M23" s="99"/>
      <c r="N23" s="99"/>
      <c r="O23" s="99"/>
      <c r="P23" s="99"/>
      <c r="Q23" s="99"/>
      <c r="R23" s="16"/>
      <c r="S23" s="16"/>
      <c r="T23" s="16"/>
    </row>
    <row r="24" s="4" customFormat="1" ht="215" customHeight="1" spans="1:20">
      <c r="A24" s="26">
        <v>1</v>
      </c>
      <c r="B24" s="53" t="s">
        <v>105</v>
      </c>
      <c r="C24" s="42" t="s">
        <v>31</v>
      </c>
      <c r="D24" s="54" t="s">
        <v>106</v>
      </c>
      <c r="E24" s="26" t="s">
        <v>107</v>
      </c>
      <c r="F24" s="69" t="s">
        <v>108</v>
      </c>
      <c r="G24" s="32">
        <v>289.6</v>
      </c>
      <c r="H24" s="53" t="s">
        <v>109</v>
      </c>
      <c r="I24" s="53" t="s">
        <v>110</v>
      </c>
      <c r="J24" s="26">
        <v>142</v>
      </c>
      <c r="K24" s="100">
        <v>113</v>
      </c>
      <c r="L24" s="101">
        <v>0.392</v>
      </c>
      <c r="M24" s="101">
        <v>0.392</v>
      </c>
      <c r="N24" s="101"/>
      <c r="O24" s="101">
        <v>0.392</v>
      </c>
      <c r="P24" s="101">
        <v>0.392</v>
      </c>
      <c r="Q24" s="26"/>
      <c r="R24" s="118" t="s">
        <v>44</v>
      </c>
      <c r="S24" s="118" t="s">
        <v>111</v>
      </c>
      <c r="T24" s="69"/>
    </row>
    <row r="25" s="3" customFormat="1" ht="48" customHeight="1" spans="1:20">
      <c r="A25" s="23" t="s">
        <v>112</v>
      </c>
      <c r="B25" s="18" t="s">
        <v>113</v>
      </c>
      <c r="C25" s="25"/>
      <c r="D25" s="17"/>
      <c r="E25" s="25"/>
      <c r="F25" s="18"/>
      <c r="G25" s="21">
        <f>G26+G28</f>
        <v>192.5</v>
      </c>
      <c r="H25" s="18"/>
      <c r="I25" s="18"/>
      <c r="J25" s="16"/>
      <c r="K25" s="16"/>
      <c r="L25" s="16"/>
      <c r="M25" s="16"/>
      <c r="N25" s="16"/>
      <c r="O25" s="16"/>
      <c r="P25" s="16"/>
      <c r="Q25" s="16"/>
      <c r="R25" s="16"/>
      <c r="S25" s="16"/>
      <c r="T25" s="16"/>
    </row>
    <row r="26" s="3" customFormat="1" ht="48" customHeight="1" spans="1:20">
      <c r="A26" s="23" t="s">
        <v>28</v>
      </c>
      <c r="B26" s="18" t="s">
        <v>114</v>
      </c>
      <c r="C26" s="25"/>
      <c r="D26" s="70"/>
      <c r="E26" s="25"/>
      <c r="F26" s="18"/>
      <c r="G26" s="21">
        <f t="shared" si="0"/>
        <v>130</v>
      </c>
      <c r="H26" s="18"/>
      <c r="I26" s="18"/>
      <c r="J26" s="16"/>
      <c r="K26" s="16"/>
      <c r="L26" s="16"/>
      <c r="M26" s="16"/>
      <c r="N26" s="16"/>
      <c r="O26" s="16"/>
      <c r="P26" s="16"/>
      <c r="Q26" s="16"/>
      <c r="R26" s="16"/>
      <c r="S26" s="16"/>
      <c r="T26" s="16"/>
    </row>
    <row r="27" s="4" customFormat="1" ht="148" customHeight="1" spans="1:20">
      <c r="A27" s="26">
        <v>1</v>
      </c>
      <c r="B27" s="48" t="s">
        <v>115</v>
      </c>
      <c r="C27" s="42" t="s">
        <v>31</v>
      </c>
      <c r="D27" s="26" t="s">
        <v>62</v>
      </c>
      <c r="E27" s="42" t="s">
        <v>116</v>
      </c>
      <c r="F27" s="48" t="s">
        <v>117</v>
      </c>
      <c r="G27" s="32">
        <v>130</v>
      </c>
      <c r="H27" s="43" t="s">
        <v>118</v>
      </c>
      <c r="I27" s="43" t="s">
        <v>119</v>
      </c>
      <c r="J27" s="26"/>
      <c r="K27" s="26"/>
      <c r="L27" s="26"/>
      <c r="M27" s="26"/>
      <c r="N27" s="26"/>
      <c r="O27" s="26"/>
      <c r="P27" s="26"/>
      <c r="Q27" s="26"/>
      <c r="R27" s="42" t="s">
        <v>86</v>
      </c>
      <c r="S27" s="42" t="s">
        <v>120</v>
      </c>
      <c r="T27" s="26"/>
    </row>
    <row r="28" s="3" customFormat="1" ht="47" customHeight="1" spans="1:20">
      <c r="A28" s="23" t="s">
        <v>59</v>
      </c>
      <c r="B28" s="24" t="s">
        <v>121</v>
      </c>
      <c r="C28" s="25"/>
      <c r="D28" s="70"/>
      <c r="E28" s="25"/>
      <c r="F28" s="68"/>
      <c r="G28" s="21">
        <f t="shared" si="0"/>
        <v>62.5</v>
      </c>
      <c r="H28" s="18"/>
      <c r="I28" s="18"/>
      <c r="J28" s="16"/>
      <c r="K28" s="16"/>
      <c r="L28" s="16"/>
      <c r="M28" s="102"/>
      <c r="N28" s="102"/>
      <c r="O28" s="102"/>
      <c r="P28" s="102"/>
      <c r="Q28" s="102"/>
      <c r="R28" s="16"/>
      <c r="S28" s="16"/>
      <c r="T28" s="16"/>
    </row>
    <row r="29" s="6" customFormat="1" ht="122" customHeight="1" spans="1:20">
      <c r="A29" s="26">
        <v>1</v>
      </c>
      <c r="B29" s="65" t="s">
        <v>121</v>
      </c>
      <c r="C29" s="28" t="s">
        <v>31</v>
      </c>
      <c r="D29" s="29" t="s">
        <v>122</v>
      </c>
      <c r="E29" s="28" t="s">
        <v>123</v>
      </c>
      <c r="F29" s="69" t="s">
        <v>124</v>
      </c>
      <c r="G29" s="32">
        <v>62.5</v>
      </c>
      <c r="H29" s="64" t="s">
        <v>125</v>
      </c>
      <c r="I29" s="43" t="s">
        <v>126</v>
      </c>
      <c r="J29" s="29">
        <v>2</v>
      </c>
      <c r="K29" s="29"/>
      <c r="L29" s="103">
        <v>0.1147</v>
      </c>
      <c r="M29" s="103">
        <v>0.0447</v>
      </c>
      <c r="N29" s="103">
        <v>0.07</v>
      </c>
      <c r="O29" s="103">
        <v>0.6338</v>
      </c>
      <c r="P29" s="103">
        <v>0.2605</v>
      </c>
      <c r="Q29" s="103">
        <v>0.3733</v>
      </c>
      <c r="R29" s="42" t="s">
        <v>127</v>
      </c>
      <c r="S29" s="42" t="s">
        <v>123</v>
      </c>
      <c r="T29" s="74"/>
    </row>
    <row r="30" s="3" customFormat="1" ht="39" customHeight="1" spans="1:20">
      <c r="A30" s="23" t="s">
        <v>128</v>
      </c>
      <c r="B30" s="24" t="s">
        <v>129</v>
      </c>
      <c r="C30" s="25"/>
      <c r="D30" s="70"/>
      <c r="E30" s="71"/>
      <c r="F30" s="18"/>
      <c r="G30" s="21">
        <f>G31+G33</f>
        <v>116</v>
      </c>
      <c r="H30" s="72"/>
      <c r="I30" s="18"/>
      <c r="J30" s="45"/>
      <c r="K30" s="45"/>
      <c r="L30" s="104"/>
      <c r="M30" s="105"/>
      <c r="N30" s="104"/>
      <c r="O30" s="104"/>
      <c r="P30" s="105"/>
      <c r="Q30" s="104"/>
      <c r="R30" s="16"/>
      <c r="S30" s="16"/>
      <c r="T30" s="16"/>
    </row>
    <row r="31" s="3" customFormat="1" ht="33" customHeight="1" spans="1:20">
      <c r="A31" s="23" t="s">
        <v>28</v>
      </c>
      <c r="B31" s="24" t="s">
        <v>130</v>
      </c>
      <c r="C31" s="25"/>
      <c r="D31" s="70"/>
      <c r="E31" s="71"/>
      <c r="F31" s="18"/>
      <c r="G31" s="21">
        <f>G32</f>
        <v>26</v>
      </c>
      <c r="H31" s="72"/>
      <c r="I31" s="18"/>
      <c r="J31" s="16"/>
      <c r="K31" s="16"/>
      <c r="L31" s="16"/>
      <c r="M31" s="16"/>
      <c r="N31" s="16"/>
      <c r="O31" s="16"/>
      <c r="P31" s="16"/>
      <c r="Q31" s="16"/>
      <c r="R31" s="16"/>
      <c r="S31" s="16"/>
      <c r="T31" s="16"/>
    </row>
    <row r="32" s="9" customFormat="1" ht="87" customHeight="1" spans="1:20">
      <c r="A32" s="26">
        <v>1</v>
      </c>
      <c r="B32" s="65" t="s">
        <v>131</v>
      </c>
      <c r="C32" s="28" t="s">
        <v>31</v>
      </c>
      <c r="D32" s="47" t="s">
        <v>62</v>
      </c>
      <c r="E32" s="42" t="s">
        <v>33</v>
      </c>
      <c r="F32" s="69" t="s">
        <v>132</v>
      </c>
      <c r="G32" s="32">
        <v>26</v>
      </c>
      <c r="H32" s="64" t="s">
        <v>133</v>
      </c>
      <c r="I32" s="106"/>
      <c r="J32" s="107"/>
      <c r="K32" s="107"/>
      <c r="L32" s="74"/>
      <c r="M32" s="108"/>
      <c r="N32" s="109"/>
      <c r="O32" s="109"/>
      <c r="P32" s="108"/>
      <c r="Q32" s="109"/>
      <c r="R32" s="121" t="s">
        <v>134</v>
      </c>
      <c r="S32" s="121" t="s">
        <v>134</v>
      </c>
      <c r="T32" s="74"/>
    </row>
    <row r="33" s="3" customFormat="1" ht="42" customHeight="1" spans="1:20">
      <c r="A33" s="19" t="s">
        <v>59</v>
      </c>
      <c r="B33" s="73" t="s">
        <v>135</v>
      </c>
      <c r="C33" s="16"/>
      <c r="D33" s="16"/>
      <c r="E33" s="16"/>
      <c r="F33" s="44"/>
      <c r="G33" s="21">
        <f>G34+G35</f>
        <v>90</v>
      </c>
      <c r="H33" s="44"/>
      <c r="I33" s="44"/>
      <c r="J33" s="16"/>
      <c r="K33" s="16"/>
      <c r="L33" s="16"/>
      <c r="M33" s="16"/>
      <c r="N33" s="16"/>
      <c r="O33" s="16"/>
      <c r="P33" s="16"/>
      <c r="Q33" s="16"/>
      <c r="R33" s="16"/>
      <c r="S33" s="16"/>
      <c r="T33" s="16"/>
    </row>
    <row r="34" s="4" customFormat="1" ht="96" customHeight="1" spans="1:20">
      <c r="A34" s="74">
        <v>1</v>
      </c>
      <c r="B34" s="43" t="s">
        <v>136</v>
      </c>
      <c r="C34" s="59" t="s">
        <v>31</v>
      </c>
      <c r="D34" s="26" t="s">
        <v>62</v>
      </c>
      <c r="E34" s="42" t="s">
        <v>137</v>
      </c>
      <c r="F34" s="48" t="s">
        <v>138</v>
      </c>
      <c r="G34" s="32">
        <v>60</v>
      </c>
      <c r="H34" s="75" t="s">
        <v>139</v>
      </c>
      <c r="I34" s="48"/>
      <c r="J34" s="26">
        <v>3</v>
      </c>
      <c r="K34" s="26">
        <v>22</v>
      </c>
      <c r="L34" s="26">
        <v>0.448</v>
      </c>
      <c r="M34" s="26">
        <v>0.108</v>
      </c>
      <c r="N34" s="26">
        <v>0.34</v>
      </c>
      <c r="O34" s="26">
        <v>5.4</v>
      </c>
      <c r="P34" s="26">
        <v>0.2</v>
      </c>
      <c r="Q34" s="26">
        <v>5.2</v>
      </c>
      <c r="R34" s="118" t="s">
        <v>140</v>
      </c>
      <c r="S34" s="42" t="s">
        <v>141</v>
      </c>
      <c r="T34" s="74"/>
    </row>
    <row r="35" s="4" customFormat="1" ht="62" customHeight="1" spans="1:20">
      <c r="A35" s="26">
        <v>2</v>
      </c>
      <c r="B35" s="43" t="s">
        <v>142</v>
      </c>
      <c r="C35" s="59" t="s">
        <v>31</v>
      </c>
      <c r="D35" s="47" t="s">
        <v>143</v>
      </c>
      <c r="E35" s="42" t="s">
        <v>144</v>
      </c>
      <c r="F35" s="53" t="s">
        <v>145</v>
      </c>
      <c r="G35" s="32">
        <v>30</v>
      </c>
      <c r="H35" s="64" t="s">
        <v>146</v>
      </c>
      <c r="I35" s="110"/>
      <c r="J35" s="56">
        <v>142</v>
      </c>
      <c r="K35" s="56">
        <v>113</v>
      </c>
      <c r="L35" s="96">
        <v>4.7849</v>
      </c>
      <c r="M35" s="96">
        <v>2.0949</v>
      </c>
      <c r="N35" s="96">
        <v>2.69</v>
      </c>
      <c r="O35" s="96">
        <v>24.44</v>
      </c>
      <c r="P35" s="96">
        <v>12.267</v>
      </c>
      <c r="Q35" s="96">
        <v>12.17</v>
      </c>
      <c r="R35" s="42" t="s">
        <v>147</v>
      </c>
      <c r="S35" s="42" t="s">
        <v>148</v>
      </c>
      <c r="T35" s="74"/>
    </row>
    <row r="36" s="3" customFormat="1" ht="47.1" customHeight="1" spans="1:20">
      <c r="A36" s="23" t="s">
        <v>149</v>
      </c>
      <c r="B36" s="24" t="s">
        <v>150</v>
      </c>
      <c r="C36" s="16"/>
      <c r="D36" s="70"/>
      <c r="E36" s="16"/>
      <c r="F36" s="18"/>
      <c r="G36" s="21">
        <f>G37</f>
        <v>1503.29</v>
      </c>
      <c r="H36" s="44"/>
      <c r="I36" s="44"/>
      <c r="J36" s="16"/>
      <c r="K36" s="16"/>
      <c r="L36" s="16"/>
      <c r="M36" s="16"/>
      <c r="N36" s="16"/>
      <c r="O36" s="16"/>
      <c r="P36" s="16"/>
      <c r="Q36" s="16"/>
      <c r="R36" s="16"/>
      <c r="S36" s="16"/>
      <c r="T36" s="16"/>
    </row>
    <row r="37" s="3" customFormat="1" ht="52" customHeight="1" spans="1:20">
      <c r="A37" s="23" t="s">
        <v>28</v>
      </c>
      <c r="B37" s="24" t="s">
        <v>151</v>
      </c>
      <c r="C37" s="16"/>
      <c r="D37" s="70"/>
      <c r="E37" s="16"/>
      <c r="F37" s="18"/>
      <c r="G37" s="21">
        <f>G38+G39</f>
        <v>1503.29</v>
      </c>
      <c r="H37" s="44"/>
      <c r="I37" s="44"/>
      <c r="J37" s="16"/>
      <c r="K37" s="16"/>
      <c r="L37" s="16"/>
      <c r="M37" s="16"/>
      <c r="N37" s="16"/>
      <c r="O37" s="16"/>
      <c r="P37" s="16"/>
      <c r="Q37" s="16"/>
      <c r="R37" s="16"/>
      <c r="S37" s="16"/>
      <c r="T37" s="16"/>
    </row>
    <row r="38" s="4" customFormat="1" ht="111" customHeight="1" spans="1:20">
      <c r="A38" s="26">
        <v>1</v>
      </c>
      <c r="B38" s="43" t="s">
        <v>152</v>
      </c>
      <c r="C38" s="59" t="s">
        <v>31</v>
      </c>
      <c r="D38" s="47" t="s">
        <v>143</v>
      </c>
      <c r="E38" s="42" t="s">
        <v>153</v>
      </c>
      <c r="F38" s="69" t="s">
        <v>154</v>
      </c>
      <c r="G38" s="32">
        <v>700</v>
      </c>
      <c r="H38" s="64" t="s">
        <v>155</v>
      </c>
      <c r="I38" s="110"/>
      <c r="J38" s="56">
        <v>142</v>
      </c>
      <c r="K38" s="56">
        <v>113</v>
      </c>
      <c r="L38" s="96">
        <v>4.7849</v>
      </c>
      <c r="M38" s="96">
        <v>2.0949</v>
      </c>
      <c r="N38" s="96">
        <v>2.69</v>
      </c>
      <c r="O38" s="96">
        <v>24.44</v>
      </c>
      <c r="P38" s="96">
        <v>12.267</v>
      </c>
      <c r="Q38" s="96">
        <v>12.17</v>
      </c>
      <c r="R38" s="42" t="s">
        <v>147</v>
      </c>
      <c r="S38" s="42" t="s">
        <v>147</v>
      </c>
      <c r="T38" s="119"/>
    </row>
    <row r="39" s="4" customFormat="1" ht="63" customHeight="1" spans="1:20">
      <c r="A39" s="26">
        <v>2</v>
      </c>
      <c r="B39" s="43" t="s">
        <v>156</v>
      </c>
      <c r="C39" s="42" t="s">
        <v>31</v>
      </c>
      <c r="D39" s="26" t="s">
        <v>62</v>
      </c>
      <c r="E39" s="42" t="s">
        <v>157</v>
      </c>
      <c r="F39" s="43" t="s">
        <v>158</v>
      </c>
      <c r="G39" s="32">
        <v>803.29</v>
      </c>
      <c r="H39" s="43" t="s">
        <v>159</v>
      </c>
      <c r="I39" s="48"/>
      <c r="J39" s="45">
        <v>6</v>
      </c>
      <c r="K39" s="45">
        <v>20</v>
      </c>
      <c r="L39" s="111">
        <v>0.197</v>
      </c>
      <c r="M39" s="111">
        <v>0.059</v>
      </c>
      <c r="N39" s="111">
        <v>0.138</v>
      </c>
      <c r="O39" s="111">
        <v>0.985</v>
      </c>
      <c r="P39" s="111">
        <v>0.295</v>
      </c>
      <c r="Q39" s="111">
        <v>0.69</v>
      </c>
      <c r="R39" s="42" t="s">
        <v>140</v>
      </c>
      <c r="S39" s="42" t="s">
        <v>157</v>
      </c>
      <c r="T39" s="60"/>
    </row>
    <row r="40" s="3" customFormat="1" ht="44.1" customHeight="1" spans="1:20">
      <c r="A40" s="23" t="s">
        <v>160</v>
      </c>
      <c r="B40" s="24" t="s">
        <v>161</v>
      </c>
      <c r="C40" s="25"/>
      <c r="D40" s="70"/>
      <c r="E40" s="71"/>
      <c r="F40" s="18"/>
      <c r="G40" s="21">
        <f>G41</f>
        <v>162</v>
      </c>
      <c r="H40" s="72"/>
      <c r="I40" s="18"/>
      <c r="J40" s="16"/>
      <c r="K40" s="16"/>
      <c r="L40" s="16"/>
      <c r="M40" s="16"/>
      <c r="N40" s="16"/>
      <c r="O40" s="16"/>
      <c r="P40" s="16"/>
      <c r="Q40" s="16"/>
      <c r="R40" s="16"/>
      <c r="S40" s="16"/>
      <c r="T40" s="16"/>
    </row>
    <row r="41" s="3" customFormat="1" ht="142" customHeight="1" spans="1:20">
      <c r="A41" s="26">
        <v>1</v>
      </c>
      <c r="B41" s="43" t="s">
        <v>161</v>
      </c>
      <c r="C41" s="42" t="s">
        <v>31</v>
      </c>
      <c r="D41" s="26" t="s">
        <v>62</v>
      </c>
      <c r="E41" s="42" t="s">
        <v>33</v>
      </c>
      <c r="F41" s="48" t="s">
        <v>162</v>
      </c>
      <c r="G41" s="32">
        <v>162</v>
      </c>
      <c r="H41" s="48" t="s">
        <v>163</v>
      </c>
      <c r="I41" s="48" t="s">
        <v>164</v>
      </c>
      <c r="J41" s="26"/>
      <c r="K41" s="26">
        <v>1</v>
      </c>
      <c r="L41" s="26">
        <v>0.0384</v>
      </c>
      <c r="M41" s="26">
        <v>0.0164</v>
      </c>
      <c r="N41" s="26">
        <v>0.022</v>
      </c>
      <c r="O41" s="26">
        <v>0.1784</v>
      </c>
      <c r="P41" s="26">
        <v>0.0677</v>
      </c>
      <c r="Q41" s="26">
        <v>0.1107</v>
      </c>
      <c r="R41" s="42" t="s">
        <v>165</v>
      </c>
      <c r="S41" s="42" t="s">
        <v>166</v>
      </c>
      <c r="T41" s="26"/>
    </row>
  </sheetData>
  <mergeCells count="18">
    <mergeCell ref="A1:E1"/>
    <mergeCell ref="A2:T2"/>
    <mergeCell ref="H3:Q3"/>
    <mergeCell ref="J4:K4"/>
    <mergeCell ref="L4:N4"/>
    <mergeCell ref="O4:Q4"/>
    <mergeCell ref="A3:A5"/>
    <mergeCell ref="B3:B5"/>
    <mergeCell ref="C3:C5"/>
    <mergeCell ref="D3:D5"/>
    <mergeCell ref="E3:E5"/>
    <mergeCell ref="F3:F5"/>
    <mergeCell ref="G3:G5"/>
    <mergeCell ref="H4:H5"/>
    <mergeCell ref="I4:I5"/>
    <mergeCell ref="R3:R5"/>
    <mergeCell ref="S3:S5"/>
    <mergeCell ref="T3:T5"/>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计划下达稿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2023-02-28T04:17:00Z</dcterms:created>
  <dcterms:modified xsi:type="dcterms:W3CDTF">2025-06-11T08:18:28Z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AB9B090D39D94070A299CAD2E7D2F1AA_13</vt:lpwstr>
  </property>
  <property fmtid="{D5CDD505-2E9C-101B-9397-08002B2CF9AE}" pid="3" name="KSOProductBuildVer">
    <vt:lpwstr>2052-12.1.0.21171</vt:lpwstr>
  </property>
</Properties>
</file>