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工作表1" sheetId="1" r:id="rId1"/>
  </sheets>
  <definedNames>
    <definedName name="_xlnm._FilterDatabase" localSheetId="0" hidden="1">工作表1!$A$3:$L$60</definedName>
    <definedName name="_xlnm.Print_Titles" localSheetId="0">工作表1!$3:$3</definedName>
  </definedNames>
  <calcPr calcId="144525"/>
</workbook>
</file>

<file path=xl/sharedStrings.xml><?xml version="1.0" encoding="utf-8"?>
<sst xmlns="http://schemas.openxmlformats.org/spreadsheetml/2006/main" count="241" uniqueCount="141">
  <si>
    <t>张家川县2023年公开选调中小学校幼儿园教师综合成绩汇总表</t>
  </si>
  <si>
    <r>
      <rPr>
        <sz val="12"/>
        <color theme="1"/>
        <rFont val="宋体"/>
        <charset val="134"/>
      </rPr>
      <t>序号</t>
    </r>
  </si>
  <si>
    <r>
      <rPr>
        <sz val="12"/>
        <color theme="1"/>
        <rFont val="宋体"/>
        <charset val="134"/>
      </rPr>
      <t>姓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</si>
  <si>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r>
      <rPr>
        <sz val="12"/>
        <color theme="1"/>
        <rFont val="宋体"/>
        <charset val="134"/>
      </rPr>
      <t>笔试准考证号</t>
    </r>
  </si>
  <si>
    <r>
      <rPr>
        <sz val="12"/>
        <color theme="1"/>
        <rFont val="宋体"/>
        <charset val="134"/>
      </rPr>
      <t>学历</t>
    </r>
  </si>
  <si>
    <r>
      <rPr>
        <sz val="12"/>
        <color theme="1"/>
        <rFont val="宋体"/>
        <charset val="134"/>
      </rPr>
      <t>学段学科</t>
    </r>
  </si>
  <si>
    <r>
      <rPr>
        <sz val="12"/>
        <color theme="1"/>
        <rFont val="宋体"/>
        <charset val="134"/>
      </rPr>
      <t>笔试成绩</t>
    </r>
  </si>
  <si>
    <r>
      <t>40%</t>
    </r>
    <r>
      <rPr>
        <sz val="12"/>
        <color theme="1"/>
        <rFont val="宋体"/>
        <charset val="134"/>
      </rPr>
      <t>折算得分</t>
    </r>
  </si>
  <si>
    <r>
      <rPr>
        <sz val="12"/>
        <color theme="1"/>
        <rFont val="宋体"/>
        <charset val="134"/>
      </rPr>
      <t>面试成绩</t>
    </r>
  </si>
  <si>
    <r>
      <t>60%</t>
    </r>
    <r>
      <rPr>
        <sz val="12"/>
        <color theme="1"/>
        <rFont val="宋体"/>
        <charset val="134"/>
      </rPr>
      <t>折算得分</t>
    </r>
  </si>
  <si>
    <r>
      <rPr>
        <sz val="12"/>
        <color theme="1"/>
        <rFont val="宋体"/>
        <charset val="134"/>
      </rPr>
      <t>总成绩</t>
    </r>
  </si>
  <si>
    <r>
      <rPr>
        <sz val="12"/>
        <color theme="1"/>
        <rFont val="宋体"/>
        <charset val="134"/>
      </rPr>
      <t>名次</t>
    </r>
  </si>
  <si>
    <r>
      <rPr>
        <sz val="12"/>
        <color theme="1"/>
        <rFont val="宋体"/>
        <charset val="134"/>
      </rPr>
      <t>备注</t>
    </r>
  </si>
  <si>
    <r>
      <rPr>
        <sz val="12"/>
        <rFont val="宋体"/>
        <charset val="134"/>
      </rPr>
      <t>杨恺</t>
    </r>
  </si>
  <si>
    <t>20233416</t>
  </si>
  <si>
    <r>
      <rPr>
        <sz val="12"/>
        <color theme="1"/>
        <rFont val="宋体"/>
        <charset val="134"/>
      </rPr>
      <t>本科</t>
    </r>
  </si>
  <si>
    <r>
      <rPr>
        <sz val="12"/>
        <rFont val="宋体"/>
        <charset val="134"/>
      </rPr>
      <t>初中语文</t>
    </r>
  </si>
  <si>
    <r>
      <rPr>
        <sz val="12"/>
        <rFont val="宋体"/>
        <charset val="134"/>
      </rPr>
      <t>王珠荣</t>
    </r>
  </si>
  <si>
    <t>20233423</t>
  </si>
  <si>
    <r>
      <rPr>
        <sz val="12"/>
        <rFont val="宋体"/>
        <charset val="134"/>
      </rPr>
      <t>丁宁</t>
    </r>
  </si>
  <si>
    <t>20233130</t>
  </si>
  <si>
    <r>
      <rPr>
        <sz val="12"/>
        <rFont val="宋体"/>
        <charset val="134"/>
      </rPr>
      <t>初中数学</t>
    </r>
  </si>
  <si>
    <r>
      <rPr>
        <sz val="12"/>
        <rFont val="宋体"/>
        <charset val="134"/>
      </rPr>
      <t>李娜</t>
    </r>
  </si>
  <si>
    <t>20233209</t>
  </si>
  <si>
    <r>
      <rPr>
        <sz val="12"/>
        <rFont val="宋体"/>
        <charset val="134"/>
      </rPr>
      <t>杨宁</t>
    </r>
  </si>
  <si>
    <t>20233405</t>
  </si>
  <si>
    <r>
      <rPr>
        <sz val="12"/>
        <rFont val="宋体"/>
        <charset val="134"/>
      </rPr>
      <t>初中英语</t>
    </r>
  </si>
  <si>
    <r>
      <rPr>
        <sz val="12"/>
        <rFont val="宋体"/>
        <charset val="134"/>
      </rPr>
      <t>马丽娅</t>
    </r>
  </si>
  <si>
    <t>20233319</t>
  </si>
  <si>
    <r>
      <rPr>
        <sz val="12"/>
        <rFont val="宋体"/>
        <charset val="134"/>
      </rPr>
      <t>刘慧芳</t>
    </r>
  </si>
  <si>
    <t>20233401</t>
  </si>
  <si>
    <r>
      <rPr>
        <sz val="12"/>
        <rFont val="宋体"/>
        <charset val="134"/>
      </rPr>
      <t>张丽萍</t>
    </r>
  </si>
  <si>
    <t>20233325</t>
  </si>
  <si>
    <r>
      <rPr>
        <sz val="12"/>
        <rFont val="宋体"/>
        <charset val="134"/>
      </rPr>
      <t>王玉凤</t>
    </r>
  </si>
  <si>
    <t>20233322</t>
  </si>
  <si>
    <r>
      <rPr>
        <sz val="12"/>
        <rFont val="宋体"/>
        <charset val="134"/>
      </rPr>
      <t>田霞霞</t>
    </r>
  </si>
  <si>
    <t>20233402</t>
  </si>
  <si>
    <r>
      <rPr>
        <sz val="12"/>
        <rFont val="宋体"/>
        <charset val="134"/>
      </rPr>
      <t>王静</t>
    </r>
  </si>
  <si>
    <t>20233506</t>
  </si>
  <si>
    <r>
      <rPr>
        <sz val="12"/>
        <rFont val="宋体"/>
        <charset val="134"/>
      </rPr>
      <t>初中政治</t>
    </r>
  </si>
  <si>
    <r>
      <rPr>
        <sz val="12"/>
        <rFont val="宋体"/>
        <charset val="134"/>
      </rPr>
      <t>马丽</t>
    </r>
  </si>
  <si>
    <t>20233502</t>
  </si>
  <si>
    <r>
      <rPr>
        <sz val="12"/>
        <rFont val="宋体"/>
        <charset val="134"/>
      </rPr>
      <t>王红芳</t>
    </r>
  </si>
  <si>
    <t>20233011</t>
  </si>
  <si>
    <r>
      <rPr>
        <sz val="12"/>
        <color theme="1"/>
        <rFont val="宋体"/>
        <charset val="134"/>
      </rPr>
      <t>初中历史</t>
    </r>
  </si>
  <si>
    <r>
      <rPr>
        <sz val="12"/>
        <rFont val="宋体"/>
        <charset val="134"/>
      </rPr>
      <t>窦兵兵</t>
    </r>
  </si>
  <si>
    <t>20233014</t>
  </si>
  <si>
    <t>20233010</t>
  </si>
  <si>
    <r>
      <rPr>
        <sz val="12"/>
        <rFont val="宋体"/>
        <charset val="134"/>
      </rPr>
      <t>蒲志杰</t>
    </r>
  </si>
  <si>
    <t>20233012</t>
  </si>
  <si>
    <r>
      <rPr>
        <sz val="12"/>
        <rFont val="宋体"/>
        <charset val="134"/>
      </rPr>
      <t>窦娟萍</t>
    </r>
  </si>
  <si>
    <t>20233110</t>
  </si>
  <si>
    <r>
      <rPr>
        <sz val="12"/>
        <rFont val="宋体"/>
        <charset val="134"/>
      </rPr>
      <t>初中生物</t>
    </r>
  </si>
  <si>
    <r>
      <rPr>
        <sz val="12"/>
        <rFont val="宋体"/>
        <charset val="134"/>
      </rPr>
      <t>马正杰</t>
    </r>
  </si>
  <si>
    <t>20233111</t>
  </si>
  <si>
    <r>
      <rPr>
        <sz val="12"/>
        <rFont val="宋体"/>
        <charset val="134"/>
      </rPr>
      <t>崔宏忠</t>
    </r>
  </si>
  <si>
    <t>20232927</t>
  </si>
  <si>
    <r>
      <rPr>
        <sz val="12"/>
        <rFont val="宋体"/>
        <charset val="134"/>
      </rPr>
      <t>初中化学</t>
    </r>
  </si>
  <si>
    <r>
      <rPr>
        <sz val="12"/>
        <rFont val="宋体"/>
        <charset val="134"/>
      </rPr>
      <t>王春梅</t>
    </r>
  </si>
  <si>
    <t>20232929</t>
  </si>
  <si>
    <r>
      <rPr>
        <sz val="12"/>
        <rFont val="宋体"/>
        <charset val="134"/>
      </rPr>
      <t>毛巧巧</t>
    </r>
  </si>
  <si>
    <t>20232901</t>
  </si>
  <si>
    <r>
      <rPr>
        <sz val="12"/>
        <rFont val="宋体"/>
        <charset val="134"/>
      </rPr>
      <t>初中地理</t>
    </r>
  </si>
  <si>
    <r>
      <rPr>
        <sz val="12"/>
        <rFont val="宋体"/>
        <charset val="134"/>
      </rPr>
      <t>王云霞</t>
    </r>
  </si>
  <si>
    <t>20232913</t>
  </si>
  <si>
    <r>
      <rPr>
        <sz val="12"/>
        <rFont val="宋体"/>
        <charset val="134"/>
      </rPr>
      <t>窦何珺</t>
    </r>
  </si>
  <si>
    <t>20232914</t>
  </si>
  <si>
    <r>
      <rPr>
        <sz val="12"/>
        <rFont val="宋体"/>
        <charset val="134"/>
      </rPr>
      <t>李秀霞</t>
    </r>
  </si>
  <si>
    <t>20232909</t>
  </si>
  <si>
    <r>
      <rPr>
        <sz val="12"/>
        <rFont val="宋体"/>
        <charset val="134"/>
      </rPr>
      <t>咸真武</t>
    </r>
  </si>
  <si>
    <t>20233306</t>
  </si>
  <si>
    <r>
      <rPr>
        <sz val="12"/>
        <rFont val="宋体"/>
        <charset val="134"/>
      </rPr>
      <t>初中信息技术</t>
    </r>
  </si>
  <si>
    <r>
      <rPr>
        <sz val="12"/>
        <rFont val="宋体"/>
        <charset val="134"/>
      </rPr>
      <t>闫继兰</t>
    </r>
  </si>
  <si>
    <t>20233304</t>
  </si>
  <si>
    <r>
      <rPr>
        <sz val="12"/>
        <rFont val="宋体"/>
        <charset val="134"/>
      </rPr>
      <t>何海娃</t>
    </r>
  </si>
  <si>
    <t>20230928</t>
  </si>
  <si>
    <r>
      <rPr>
        <sz val="12"/>
        <rFont val="宋体"/>
        <charset val="134"/>
      </rPr>
      <t>小学语文</t>
    </r>
  </si>
  <si>
    <r>
      <rPr>
        <sz val="12"/>
        <rFont val="宋体"/>
        <charset val="134"/>
      </rPr>
      <t>田宇</t>
    </r>
  </si>
  <si>
    <t>20232310</t>
  </si>
  <si>
    <r>
      <rPr>
        <sz val="12"/>
        <rFont val="宋体"/>
        <charset val="134"/>
      </rPr>
      <t>海燕</t>
    </r>
  </si>
  <si>
    <t>20230924</t>
  </si>
  <si>
    <r>
      <rPr>
        <sz val="12"/>
        <rFont val="宋体"/>
        <charset val="134"/>
      </rPr>
      <t>沙伊娜</t>
    </r>
  </si>
  <si>
    <t>20232215</t>
  </si>
  <si>
    <r>
      <rPr>
        <sz val="12"/>
        <rFont val="宋体"/>
        <charset val="134"/>
      </rPr>
      <t>马亚玲</t>
    </r>
  </si>
  <si>
    <t>20231921</t>
  </si>
  <si>
    <r>
      <rPr>
        <sz val="12"/>
        <rFont val="宋体"/>
        <charset val="134"/>
      </rPr>
      <t>王媛媛</t>
    </r>
  </si>
  <si>
    <t>20232424</t>
  </si>
  <si>
    <r>
      <rPr>
        <sz val="12"/>
        <rFont val="宋体"/>
        <charset val="134"/>
      </rPr>
      <t>黎彩霞</t>
    </r>
  </si>
  <si>
    <t>20231017</t>
  </si>
  <si>
    <r>
      <rPr>
        <sz val="12"/>
        <rFont val="宋体"/>
        <charset val="134"/>
      </rPr>
      <t>马小燕</t>
    </r>
  </si>
  <si>
    <t>20231826</t>
  </si>
  <si>
    <r>
      <rPr>
        <sz val="12"/>
        <rFont val="宋体"/>
        <charset val="134"/>
      </rPr>
      <t>张小丽</t>
    </r>
  </si>
  <si>
    <t>20232715</t>
  </si>
  <si>
    <r>
      <rPr>
        <sz val="12"/>
        <rFont val="宋体"/>
        <charset val="134"/>
      </rPr>
      <t>李巧瑞</t>
    </r>
  </si>
  <si>
    <t>20231129</t>
  </si>
  <si>
    <r>
      <rPr>
        <sz val="12"/>
        <rFont val="宋体"/>
        <charset val="134"/>
      </rPr>
      <t>小学英语</t>
    </r>
  </si>
  <si>
    <r>
      <rPr>
        <sz val="12"/>
        <rFont val="宋体"/>
        <charset val="134"/>
      </rPr>
      <t>海霞霞</t>
    </r>
  </si>
  <si>
    <t>20230920</t>
  </si>
  <si>
    <r>
      <rPr>
        <sz val="12"/>
        <rFont val="宋体"/>
        <charset val="134"/>
      </rPr>
      <t>邵婷婷</t>
    </r>
  </si>
  <si>
    <t>20232221</t>
  </si>
  <si>
    <r>
      <rPr>
        <sz val="12"/>
        <rFont val="宋体"/>
        <charset val="134"/>
      </rPr>
      <t>刘少芳</t>
    </r>
  </si>
  <si>
    <t>20231312</t>
  </si>
  <si>
    <r>
      <rPr>
        <sz val="12"/>
        <rFont val="宋体"/>
        <charset val="134"/>
      </rPr>
      <t>陈秀兰</t>
    </r>
  </si>
  <si>
    <t>20230727</t>
  </si>
  <si>
    <r>
      <rPr>
        <sz val="12"/>
        <rFont val="宋体"/>
        <charset val="134"/>
      </rPr>
      <t>吕明霞</t>
    </r>
  </si>
  <si>
    <t>20231316</t>
  </si>
  <si>
    <r>
      <rPr>
        <sz val="12"/>
        <rFont val="宋体"/>
        <charset val="134"/>
      </rPr>
      <t>王志昂</t>
    </r>
  </si>
  <si>
    <t>20232427</t>
  </si>
  <si>
    <r>
      <rPr>
        <sz val="12"/>
        <color theme="1"/>
        <rFont val="宋体"/>
        <charset val="134"/>
      </rPr>
      <t>专科</t>
    </r>
  </si>
  <si>
    <r>
      <rPr>
        <sz val="12"/>
        <rFont val="宋体"/>
        <charset val="134"/>
      </rPr>
      <t>小学数学</t>
    </r>
  </si>
  <si>
    <r>
      <rPr>
        <sz val="12"/>
        <rFont val="宋体"/>
        <charset val="134"/>
      </rPr>
      <t>马元元</t>
    </r>
  </si>
  <si>
    <t>20232030</t>
  </si>
  <si>
    <r>
      <rPr>
        <sz val="12"/>
        <rFont val="宋体"/>
        <charset val="134"/>
      </rPr>
      <t>麻贵清</t>
    </r>
  </si>
  <si>
    <t>20231319</t>
  </si>
  <si>
    <r>
      <rPr>
        <sz val="12"/>
        <rFont val="宋体"/>
        <charset val="134"/>
      </rPr>
      <t>马锋</t>
    </r>
  </si>
  <si>
    <t>20231407</t>
  </si>
  <si>
    <r>
      <rPr>
        <sz val="12"/>
        <rFont val="宋体"/>
        <charset val="134"/>
      </rPr>
      <t>田淑艳</t>
    </r>
  </si>
  <si>
    <t>20232309</t>
  </si>
  <si>
    <r>
      <rPr>
        <sz val="12"/>
        <rFont val="宋体"/>
        <charset val="134"/>
      </rPr>
      <t>张红艳</t>
    </r>
  </si>
  <si>
    <t>20232703</t>
  </si>
  <si>
    <r>
      <rPr>
        <sz val="12"/>
        <rFont val="宋体"/>
        <charset val="134"/>
      </rPr>
      <t>闫新芳</t>
    </r>
  </si>
  <si>
    <t>20232520</t>
  </si>
  <si>
    <r>
      <rPr>
        <sz val="12"/>
        <rFont val="宋体"/>
        <charset val="134"/>
      </rPr>
      <t>张玲</t>
    </r>
  </si>
  <si>
    <t>20232708</t>
  </si>
  <si>
    <r>
      <rPr>
        <sz val="12"/>
        <rFont val="宋体"/>
        <charset val="134"/>
      </rPr>
      <t>王晓兰</t>
    </r>
  </si>
  <si>
    <t>20232419</t>
  </si>
  <si>
    <r>
      <rPr>
        <sz val="12"/>
        <rFont val="宋体"/>
        <charset val="134"/>
      </rPr>
      <t>马小强</t>
    </r>
  </si>
  <si>
    <t>20231819</t>
  </si>
  <si>
    <r>
      <rPr>
        <sz val="12"/>
        <rFont val="宋体"/>
        <charset val="134"/>
      </rPr>
      <t>窦富强</t>
    </r>
  </si>
  <si>
    <t>20230812</t>
  </si>
  <si>
    <r>
      <rPr>
        <sz val="12"/>
        <rFont val="宋体"/>
        <charset val="134"/>
      </rPr>
      <t>马克智</t>
    </r>
  </si>
  <si>
    <t>20231528</t>
  </si>
  <si>
    <r>
      <rPr>
        <sz val="12"/>
        <rFont val="宋体"/>
        <charset val="134"/>
      </rPr>
      <t>许慧敏</t>
    </r>
  </si>
  <si>
    <t>20230529</t>
  </si>
  <si>
    <r>
      <rPr>
        <sz val="12"/>
        <rFont val="宋体"/>
        <charset val="134"/>
      </rPr>
      <t>学前教育</t>
    </r>
  </si>
  <si>
    <r>
      <rPr>
        <sz val="12"/>
        <rFont val="宋体"/>
        <charset val="134"/>
      </rPr>
      <t>陈婧茹</t>
    </r>
  </si>
  <si>
    <t>20230203</t>
  </si>
  <si>
    <r>
      <rPr>
        <sz val="12"/>
        <rFont val="宋体"/>
        <charset val="134"/>
      </rPr>
      <t>马萍</t>
    </r>
  </si>
  <si>
    <t>20230328</t>
  </si>
  <si>
    <r>
      <rPr>
        <sz val="12"/>
        <rFont val="宋体"/>
        <charset val="134"/>
      </rPr>
      <t>杨冰丽</t>
    </r>
  </si>
  <si>
    <t>20230601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</si>
</sst>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5">
    <font>
      <sz val="12"/>
      <color theme="1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31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tabSelected="1" topLeftCell="A18" workbookViewId="0">
      <selection activeCell="H4" sqref="H4:H9"/>
    </sheetView>
  </sheetViews>
  <sheetFormatPr defaultColWidth="9" defaultRowHeight="14.25"/>
  <cols>
    <col min="1" max="1" width="5.5" customWidth="1"/>
    <col min="2" max="2" width="9.125" customWidth="1"/>
    <col min="3" max="3" width="13.625" customWidth="1"/>
    <col min="4" max="4" width="7.125" customWidth="1"/>
    <col min="5" max="5" width="14.125" customWidth="1"/>
    <col min="6" max="6" width="9" customWidth="1"/>
    <col min="7" max="7" width="12.375" customWidth="1"/>
    <col min="8" max="8" width="9" customWidth="1"/>
    <col min="9" max="9" width="12.5" style="2" customWidth="1"/>
    <col min="10" max="10" width="10.375" style="2" customWidth="1"/>
    <col min="11" max="11" width="9" customWidth="1"/>
    <col min="12" max="12" width="9.75" customWidth="1"/>
  </cols>
  <sheetData>
    <row r="1" ht="38.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1" customHeight="1" spans="1:12">
      <c r="A2" s="4"/>
      <c r="B2" s="4"/>
      <c r="C2" s="4"/>
      <c r="D2" s="4"/>
      <c r="E2" s="4"/>
      <c r="F2" s="4"/>
      <c r="G2" s="4"/>
      <c r="H2" s="4"/>
      <c r="I2" s="9"/>
      <c r="J2" s="9"/>
      <c r="K2" s="10">
        <v>45163</v>
      </c>
      <c r="L2" s="10"/>
    </row>
    <row r="3" s="1" customFormat="1" ht="21" customHeight="1" spans="1:1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11" t="s">
        <v>9</v>
      </c>
      <c r="J3" s="11" t="s">
        <v>10</v>
      </c>
      <c r="K3" s="5" t="s">
        <v>11</v>
      </c>
      <c r="L3" s="8" t="s">
        <v>12</v>
      </c>
    </row>
    <row r="4" s="1" customFormat="1" ht="21" customHeight="1" spans="1:12">
      <c r="A4" s="5">
        <v>1</v>
      </c>
      <c r="B4" s="6" t="s">
        <v>13</v>
      </c>
      <c r="C4" s="6" t="s">
        <v>14</v>
      </c>
      <c r="D4" s="5" t="s">
        <v>15</v>
      </c>
      <c r="E4" s="6" t="s">
        <v>16</v>
      </c>
      <c r="F4" s="6">
        <v>66.5</v>
      </c>
      <c r="G4" s="5">
        <f>F4*0.4</f>
        <v>26.6</v>
      </c>
      <c r="H4" s="5">
        <v>89.484</v>
      </c>
      <c r="I4" s="11">
        <f>H4*0.6</f>
        <v>53.6904</v>
      </c>
      <c r="J4" s="11">
        <f>G4+I4</f>
        <v>80.2904</v>
      </c>
      <c r="K4" s="5">
        <v>1</v>
      </c>
      <c r="L4" s="8"/>
    </row>
    <row r="5" s="1" customFormat="1" ht="21" customHeight="1" spans="1:12">
      <c r="A5" s="5">
        <v>2</v>
      </c>
      <c r="B5" s="6" t="s">
        <v>17</v>
      </c>
      <c r="C5" s="6" t="s">
        <v>18</v>
      </c>
      <c r="D5" s="5" t="s">
        <v>15</v>
      </c>
      <c r="E5" s="6" t="s">
        <v>16</v>
      </c>
      <c r="F5" s="6">
        <v>61.5</v>
      </c>
      <c r="G5" s="5">
        <f t="shared" ref="G5:G29" si="0">F5*0.4</f>
        <v>24.6</v>
      </c>
      <c r="H5" s="5">
        <v>88.786</v>
      </c>
      <c r="I5" s="11">
        <f t="shared" ref="I5:I29" si="1">H5*0.6</f>
        <v>53.2716</v>
      </c>
      <c r="J5" s="11">
        <f t="shared" ref="J5:J29" si="2">G5+I5</f>
        <v>77.8716</v>
      </c>
      <c r="K5" s="5">
        <v>2</v>
      </c>
      <c r="L5" s="8"/>
    </row>
    <row r="6" s="1" customFormat="1" ht="21" customHeight="1" spans="1:12">
      <c r="A6" s="5">
        <v>3</v>
      </c>
      <c r="B6" s="6" t="s">
        <v>19</v>
      </c>
      <c r="C6" s="6" t="s">
        <v>20</v>
      </c>
      <c r="D6" s="5" t="s">
        <v>15</v>
      </c>
      <c r="E6" s="6" t="s">
        <v>21</v>
      </c>
      <c r="F6" s="6">
        <v>72.5</v>
      </c>
      <c r="G6" s="5">
        <f t="shared" si="0"/>
        <v>29</v>
      </c>
      <c r="H6" s="5">
        <v>89.15</v>
      </c>
      <c r="I6" s="11">
        <f t="shared" si="1"/>
        <v>53.49</v>
      </c>
      <c r="J6" s="11">
        <f t="shared" si="2"/>
        <v>82.49</v>
      </c>
      <c r="K6" s="5">
        <v>1</v>
      </c>
      <c r="L6" s="8"/>
    </row>
    <row r="7" s="1" customFormat="1" ht="21" customHeight="1" spans="1:12">
      <c r="A7" s="5">
        <v>4</v>
      </c>
      <c r="B7" s="6" t="s">
        <v>22</v>
      </c>
      <c r="C7" s="6" t="s">
        <v>23</v>
      </c>
      <c r="D7" s="5" t="s">
        <v>15</v>
      </c>
      <c r="E7" s="6" t="s">
        <v>21</v>
      </c>
      <c r="F7" s="6">
        <v>64.5</v>
      </c>
      <c r="G7" s="5">
        <f t="shared" si="0"/>
        <v>25.8</v>
      </c>
      <c r="H7" s="5">
        <v>88.136</v>
      </c>
      <c r="I7" s="11">
        <f t="shared" si="1"/>
        <v>52.8816</v>
      </c>
      <c r="J7" s="11">
        <f t="shared" si="2"/>
        <v>78.6816</v>
      </c>
      <c r="K7" s="5">
        <v>2</v>
      </c>
      <c r="L7" s="8"/>
    </row>
    <row r="8" s="1" customFormat="1" ht="21" customHeight="1" spans="1:12">
      <c r="A8" s="5">
        <v>5</v>
      </c>
      <c r="B8" s="6" t="s">
        <v>24</v>
      </c>
      <c r="C8" s="6" t="s">
        <v>25</v>
      </c>
      <c r="D8" s="5" t="s">
        <v>15</v>
      </c>
      <c r="E8" s="6" t="s">
        <v>26</v>
      </c>
      <c r="F8" s="6">
        <v>66.5</v>
      </c>
      <c r="G8" s="5">
        <f t="shared" ref="G8:G13" si="3">F8*0.4</f>
        <v>26.6</v>
      </c>
      <c r="H8" s="5">
        <v>89.862</v>
      </c>
      <c r="I8" s="11">
        <f t="shared" ref="I8:I13" si="4">H8*0.6</f>
        <v>53.9172</v>
      </c>
      <c r="J8" s="11">
        <f t="shared" ref="J8:J13" si="5">G8+I8</f>
        <v>80.5172</v>
      </c>
      <c r="K8" s="5">
        <v>1</v>
      </c>
      <c r="L8" s="8"/>
    </row>
    <row r="9" s="1" customFormat="1" ht="21" customHeight="1" spans="1:12">
      <c r="A9" s="5">
        <v>6</v>
      </c>
      <c r="B9" s="6" t="s">
        <v>27</v>
      </c>
      <c r="C9" s="6" t="s">
        <v>28</v>
      </c>
      <c r="D9" s="5" t="s">
        <v>15</v>
      </c>
      <c r="E9" s="6" t="s">
        <v>26</v>
      </c>
      <c r="F9" s="6">
        <v>63.5</v>
      </c>
      <c r="G9" s="5">
        <f t="shared" si="3"/>
        <v>25.4</v>
      </c>
      <c r="H9" s="5">
        <v>88.34</v>
      </c>
      <c r="I9" s="11">
        <f t="shared" si="4"/>
        <v>53.004</v>
      </c>
      <c r="J9" s="11">
        <f t="shared" si="5"/>
        <v>78.404</v>
      </c>
      <c r="K9" s="5">
        <v>2</v>
      </c>
      <c r="L9" s="8"/>
    </row>
    <row r="10" s="1" customFormat="1" ht="21" customHeight="1" spans="1:12">
      <c r="A10" s="5">
        <v>7</v>
      </c>
      <c r="B10" s="6" t="s">
        <v>29</v>
      </c>
      <c r="C10" s="6" t="s">
        <v>30</v>
      </c>
      <c r="D10" s="5" t="s">
        <v>15</v>
      </c>
      <c r="E10" s="6" t="s">
        <v>26</v>
      </c>
      <c r="F10" s="6">
        <v>63.5</v>
      </c>
      <c r="G10" s="5">
        <f t="shared" si="3"/>
        <v>25.4</v>
      </c>
      <c r="H10" s="5">
        <v>87.962</v>
      </c>
      <c r="I10" s="11">
        <f t="shared" si="4"/>
        <v>52.7772</v>
      </c>
      <c r="J10" s="11">
        <f t="shared" si="5"/>
        <v>78.1772</v>
      </c>
      <c r="K10" s="5">
        <v>3</v>
      </c>
      <c r="L10" s="8"/>
    </row>
    <row r="11" s="1" customFormat="1" ht="21" customHeight="1" spans="1:12">
      <c r="A11" s="5">
        <v>8</v>
      </c>
      <c r="B11" s="6" t="s">
        <v>31</v>
      </c>
      <c r="C11" s="6" t="s">
        <v>32</v>
      </c>
      <c r="D11" s="5" t="s">
        <v>15</v>
      </c>
      <c r="E11" s="6" t="s">
        <v>26</v>
      </c>
      <c r="F11" s="6">
        <v>61.5</v>
      </c>
      <c r="G11" s="5">
        <f t="shared" si="3"/>
        <v>24.6</v>
      </c>
      <c r="H11" s="5">
        <v>88.562</v>
      </c>
      <c r="I11" s="11">
        <f t="shared" si="4"/>
        <v>53.1372</v>
      </c>
      <c r="J11" s="11">
        <f t="shared" si="5"/>
        <v>77.7372</v>
      </c>
      <c r="K11" s="5">
        <v>4</v>
      </c>
      <c r="L11" s="8"/>
    </row>
    <row r="12" s="1" customFormat="1" ht="21" customHeight="1" spans="1:12">
      <c r="A12" s="5">
        <v>9</v>
      </c>
      <c r="B12" s="6" t="s">
        <v>33</v>
      </c>
      <c r="C12" s="6" t="s">
        <v>34</v>
      </c>
      <c r="D12" s="5" t="s">
        <v>15</v>
      </c>
      <c r="E12" s="6" t="s">
        <v>26</v>
      </c>
      <c r="F12" s="6">
        <v>62.5</v>
      </c>
      <c r="G12" s="5">
        <f t="shared" si="3"/>
        <v>25</v>
      </c>
      <c r="H12" s="5">
        <v>86.446</v>
      </c>
      <c r="I12" s="11">
        <f t="shared" si="4"/>
        <v>51.8676</v>
      </c>
      <c r="J12" s="11">
        <f t="shared" si="5"/>
        <v>76.8676</v>
      </c>
      <c r="K12" s="5">
        <v>5</v>
      </c>
      <c r="L12" s="8"/>
    </row>
    <row r="13" s="1" customFormat="1" ht="21" customHeight="1" spans="1:12">
      <c r="A13" s="5">
        <v>10</v>
      </c>
      <c r="B13" s="6" t="s">
        <v>35</v>
      </c>
      <c r="C13" s="6" t="s">
        <v>36</v>
      </c>
      <c r="D13" s="5" t="s">
        <v>15</v>
      </c>
      <c r="E13" s="6" t="s">
        <v>26</v>
      </c>
      <c r="F13" s="6">
        <v>64.5</v>
      </c>
      <c r="G13" s="5">
        <f t="shared" si="3"/>
        <v>25.8</v>
      </c>
      <c r="H13" s="5">
        <v>84.478</v>
      </c>
      <c r="I13" s="11">
        <f t="shared" si="4"/>
        <v>50.6868</v>
      </c>
      <c r="J13" s="11">
        <f t="shared" si="5"/>
        <v>76.4868</v>
      </c>
      <c r="K13" s="5">
        <v>6</v>
      </c>
      <c r="L13" s="8"/>
    </row>
    <row r="14" s="1" customFormat="1" ht="21" customHeight="1" spans="1:12">
      <c r="A14" s="5">
        <v>11</v>
      </c>
      <c r="B14" s="6" t="s">
        <v>37</v>
      </c>
      <c r="C14" s="6" t="s">
        <v>38</v>
      </c>
      <c r="D14" s="5" t="s">
        <v>15</v>
      </c>
      <c r="E14" s="6" t="s">
        <v>39</v>
      </c>
      <c r="F14" s="6">
        <v>69.5</v>
      </c>
      <c r="G14" s="5">
        <f t="shared" si="0"/>
        <v>27.8</v>
      </c>
      <c r="H14" s="5">
        <v>86.268</v>
      </c>
      <c r="I14" s="11">
        <f t="shared" si="1"/>
        <v>51.7608</v>
      </c>
      <c r="J14" s="11">
        <f t="shared" si="2"/>
        <v>79.5608</v>
      </c>
      <c r="K14" s="5">
        <v>1</v>
      </c>
      <c r="L14" s="8"/>
    </row>
    <row r="15" s="1" customFormat="1" ht="21" customHeight="1" spans="1:12">
      <c r="A15" s="5">
        <v>12</v>
      </c>
      <c r="B15" s="6" t="s">
        <v>40</v>
      </c>
      <c r="C15" s="6" t="s">
        <v>41</v>
      </c>
      <c r="D15" s="5" t="s">
        <v>15</v>
      </c>
      <c r="E15" s="6" t="s">
        <v>39</v>
      </c>
      <c r="F15" s="6">
        <v>62</v>
      </c>
      <c r="G15" s="5">
        <f t="shared" si="0"/>
        <v>24.8</v>
      </c>
      <c r="H15" s="5">
        <v>87.76</v>
      </c>
      <c r="I15" s="11">
        <f t="shared" si="1"/>
        <v>52.656</v>
      </c>
      <c r="J15" s="11">
        <f t="shared" si="2"/>
        <v>77.456</v>
      </c>
      <c r="K15" s="5">
        <v>2</v>
      </c>
      <c r="L15" s="8"/>
    </row>
    <row r="16" s="1" customFormat="1" ht="21" customHeight="1" spans="1:12">
      <c r="A16" s="5">
        <v>13</v>
      </c>
      <c r="B16" s="6" t="s">
        <v>42</v>
      </c>
      <c r="C16" s="6" t="s">
        <v>43</v>
      </c>
      <c r="D16" s="5" t="s">
        <v>15</v>
      </c>
      <c r="E16" s="12" t="s">
        <v>44</v>
      </c>
      <c r="F16" s="6">
        <v>70</v>
      </c>
      <c r="G16" s="5">
        <f t="shared" si="0"/>
        <v>28</v>
      </c>
      <c r="H16" s="5">
        <v>87.724</v>
      </c>
      <c r="I16" s="11">
        <f t="shared" si="1"/>
        <v>52.6344</v>
      </c>
      <c r="J16" s="11">
        <f t="shared" si="2"/>
        <v>80.6344</v>
      </c>
      <c r="K16" s="5">
        <v>1</v>
      </c>
      <c r="L16" s="8"/>
    </row>
    <row r="17" s="1" customFormat="1" ht="21" customHeight="1" spans="1:12">
      <c r="A17" s="5">
        <v>14</v>
      </c>
      <c r="B17" s="6" t="s">
        <v>45</v>
      </c>
      <c r="C17" s="6" t="s">
        <v>46</v>
      </c>
      <c r="D17" s="5" t="s">
        <v>15</v>
      </c>
      <c r="E17" s="12" t="s">
        <v>44</v>
      </c>
      <c r="F17" s="6">
        <v>66.5</v>
      </c>
      <c r="G17" s="5">
        <f t="shared" si="0"/>
        <v>26.6</v>
      </c>
      <c r="H17" s="5">
        <v>89.996</v>
      </c>
      <c r="I17" s="11">
        <f t="shared" si="1"/>
        <v>53.9976</v>
      </c>
      <c r="J17" s="11">
        <f t="shared" si="2"/>
        <v>80.5976</v>
      </c>
      <c r="K17" s="5">
        <v>2</v>
      </c>
      <c r="L17" s="8"/>
    </row>
    <row r="18" s="1" customFormat="1" ht="21" customHeight="1" spans="1:12">
      <c r="A18" s="5">
        <v>15</v>
      </c>
      <c r="B18" s="6" t="s">
        <v>40</v>
      </c>
      <c r="C18" s="6" t="s">
        <v>47</v>
      </c>
      <c r="D18" s="5" t="s">
        <v>15</v>
      </c>
      <c r="E18" s="12" t="s">
        <v>44</v>
      </c>
      <c r="F18" s="6">
        <v>66</v>
      </c>
      <c r="G18" s="5">
        <f t="shared" si="0"/>
        <v>26.4</v>
      </c>
      <c r="H18" s="5">
        <v>86.052</v>
      </c>
      <c r="I18" s="11">
        <f t="shared" si="1"/>
        <v>51.6312</v>
      </c>
      <c r="J18" s="11">
        <f t="shared" si="2"/>
        <v>78.0312</v>
      </c>
      <c r="K18" s="5">
        <v>3</v>
      </c>
      <c r="L18" s="8"/>
    </row>
    <row r="19" s="1" customFormat="1" ht="21" customHeight="1" spans="1:12">
      <c r="A19" s="5">
        <v>16</v>
      </c>
      <c r="B19" s="6" t="s">
        <v>48</v>
      </c>
      <c r="C19" s="6" t="s">
        <v>49</v>
      </c>
      <c r="D19" s="5" t="s">
        <v>15</v>
      </c>
      <c r="E19" s="12" t="s">
        <v>44</v>
      </c>
      <c r="F19" s="6">
        <v>61</v>
      </c>
      <c r="G19" s="5">
        <f t="shared" si="0"/>
        <v>24.4</v>
      </c>
      <c r="H19" s="5">
        <v>88.154</v>
      </c>
      <c r="I19" s="11">
        <f t="shared" si="1"/>
        <v>52.8924</v>
      </c>
      <c r="J19" s="11">
        <f t="shared" si="2"/>
        <v>77.2924</v>
      </c>
      <c r="K19" s="5">
        <v>4</v>
      </c>
      <c r="L19" s="8"/>
    </row>
    <row r="20" s="1" customFormat="1" ht="21" customHeight="1" spans="1:12">
      <c r="A20" s="5">
        <v>17</v>
      </c>
      <c r="B20" s="6" t="s">
        <v>50</v>
      </c>
      <c r="C20" s="6" t="s">
        <v>51</v>
      </c>
      <c r="D20" s="5" t="s">
        <v>15</v>
      </c>
      <c r="E20" s="6" t="s">
        <v>52</v>
      </c>
      <c r="F20" s="6">
        <v>62.5</v>
      </c>
      <c r="G20" s="5">
        <f t="shared" si="0"/>
        <v>25</v>
      </c>
      <c r="H20" s="5">
        <v>87.794</v>
      </c>
      <c r="I20" s="11">
        <f t="shared" si="1"/>
        <v>52.6764</v>
      </c>
      <c r="J20" s="11">
        <f t="shared" si="2"/>
        <v>77.6764</v>
      </c>
      <c r="K20" s="5">
        <v>1</v>
      </c>
      <c r="L20" s="8"/>
    </row>
    <row r="21" s="1" customFormat="1" ht="21" customHeight="1" spans="1:12">
      <c r="A21" s="5">
        <v>18</v>
      </c>
      <c r="B21" s="6" t="s">
        <v>53</v>
      </c>
      <c r="C21" s="6" t="s">
        <v>54</v>
      </c>
      <c r="D21" s="5" t="s">
        <v>15</v>
      </c>
      <c r="E21" s="6" t="s">
        <v>52</v>
      </c>
      <c r="F21" s="6">
        <v>60</v>
      </c>
      <c r="G21" s="5">
        <f t="shared" si="0"/>
        <v>24</v>
      </c>
      <c r="H21" s="5">
        <v>88.39</v>
      </c>
      <c r="I21" s="11">
        <f t="shared" si="1"/>
        <v>53.034</v>
      </c>
      <c r="J21" s="11">
        <f t="shared" si="2"/>
        <v>77.034</v>
      </c>
      <c r="K21" s="8">
        <v>2</v>
      </c>
      <c r="L21" s="8"/>
    </row>
    <row r="22" s="1" customFormat="1" ht="21" customHeight="1" spans="1:12">
      <c r="A22" s="5">
        <v>19</v>
      </c>
      <c r="B22" s="6" t="s">
        <v>55</v>
      </c>
      <c r="C22" s="6" t="s">
        <v>56</v>
      </c>
      <c r="D22" s="5" t="s">
        <v>15</v>
      </c>
      <c r="E22" s="6" t="s">
        <v>57</v>
      </c>
      <c r="F22" s="6">
        <v>62</v>
      </c>
      <c r="G22" s="5">
        <f t="shared" si="0"/>
        <v>24.8</v>
      </c>
      <c r="H22" s="8">
        <v>88.428</v>
      </c>
      <c r="I22" s="11">
        <f t="shared" si="1"/>
        <v>53.0568</v>
      </c>
      <c r="J22" s="11">
        <f t="shared" si="2"/>
        <v>77.8568</v>
      </c>
      <c r="K22" s="8">
        <v>1</v>
      </c>
      <c r="L22" s="8"/>
    </row>
    <row r="23" s="1" customFormat="1" ht="21" customHeight="1" spans="1:12">
      <c r="A23" s="5">
        <v>20</v>
      </c>
      <c r="B23" s="6" t="s">
        <v>58</v>
      </c>
      <c r="C23" s="6" t="s">
        <v>59</v>
      </c>
      <c r="D23" s="5" t="s">
        <v>15</v>
      </c>
      <c r="E23" s="6" t="s">
        <v>57</v>
      </c>
      <c r="F23" s="6">
        <v>62</v>
      </c>
      <c r="G23" s="5">
        <f t="shared" si="0"/>
        <v>24.8</v>
      </c>
      <c r="H23" s="8">
        <v>88.222</v>
      </c>
      <c r="I23" s="11">
        <f t="shared" si="1"/>
        <v>52.9332</v>
      </c>
      <c r="J23" s="11">
        <f t="shared" si="2"/>
        <v>77.7332</v>
      </c>
      <c r="K23" s="8">
        <v>2</v>
      </c>
      <c r="L23" s="8"/>
    </row>
    <row r="24" s="1" customFormat="1" ht="21" customHeight="1" spans="1:12">
      <c r="A24" s="5">
        <v>21</v>
      </c>
      <c r="B24" s="6" t="s">
        <v>60</v>
      </c>
      <c r="C24" s="6" t="s">
        <v>61</v>
      </c>
      <c r="D24" s="8" t="s">
        <v>15</v>
      </c>
      <c r="E24" s="6" t="s">
        <v>62</v>
      </c>
      <c r="F24" s="6">
        <v>64</v>
      </c>
      <c r="G24" s="5">
        <f t="shared" si="0"/>
        <v>25.6</v>
      </c>
      <c r="H24" s="8">
        <v>88.084</v>
      </c>
      <c r="I24" s="11">
        <f t="shared" si="1"/>
        <v>52.8504</v>
      </c>
      <c r="J24" s="11">
        <f t="shared" si="2"/>
        <v>78.4504</v>
      </c>
      <c r="K24" s="8">
        <v>1</v>
      </c>
      <c r="L24" s="8"/>
    </row>
    <row r="25" s="1" customFormat="1" ht="21" customHeight="1" spans="1:12">
      <c r="A25" s="5">
        <v>22</v>
      </c>
      <c r="B25" s="6" t="s">
        <v>63</v>
      </c>
      <c r="C25" s="6" t="s">
        <v>64</v>
      </c>
      <c r="D25" s="8" t="s">
        <v>15</v>
      </c>
      <c r="E25" s="6" t="s">
        <v>62</v>
      </c>
      <c r="F25" s="6">
        <v>63</v>
      </c>
      <c r="G25" s="5">
        <f t="shared" si="0"/>
        <v>25.2</v>
      </c>
      <c r="H25" s="8">
        <v>87.614</v>
      </c>
      <c r="I25" s="11">
        <f t="shared" si="1"/>
        <v>52.5684</v>
      </c>
      <c r="J25" s="11">
        <f t="shared" si="2"/>
        <v>77.7684</v>
      </c>
      <c r="K25" s="8">
        <v>2</v>
      </c>
      <c r="L25" s="8"/>
    </row>
    <row r="26" s="1" customFormat="1" ht="21" customHeight="1" spans="1:12">
      <c r="A26" s="5">
        <v>23</v>
      </c>
      <c r="B26" s="6" t="s">
        <v>65</v>
      </c>
      <c r="C26" s="6" t="s">
        <v>66</v>
      </c>
      <c r="D26" s="8" t="s">
        <v>15</v>
      </c>
      <c r="E26" s="6" t="s">
        <v>62</v>
      </c>
      <c r="F26" s="6">
        <v>60.5</v>
      </c>
      <c r="G26" s="5">
        <f t="shared" si="0"/>
        <v>24.2</v>
      </c>
      <c r="H26" s="8">
        <v>89.212</v>
      </c>
      <c r="I26" s="11">
        <f t="shared" si="1"/>
        <v>53.5272</v>
      </c>
      <c r="J26" s="11">
        <f t="shared" si="2"/>
        <v>77.7272</v>
      </c>
      <c r="K26" s="8">
        <v>3</v>
      </c>
      <c r="L26" s="8"/>
    </row>
    <row r="27" s="1" customFormat="1" ht="21" customHeight="1" spans="1:12">
      <c r="A27" s="5">
        <v>24</v>
      </c>
      <c r="B27" s="6" t="s">
        <v>67</v>
      </c>
      <c r="C27" s="6" t="s">
        <v>68</v>
      </c>
      <c r="D27" s="8" t="s">
        <v>15</v>
      </c>
      <c r="E27" s="6" t="s">
        <v>62</v>
      </c>
      <c r="F27" s="6">
        <v>60.5</v>
      </c>
      <c r="G27" s="5">
        <f t="shared" si="0"/>
        <v>24.2</v>
      </c>
      <c r="H27" s="8">
        <v>88.096</v>
      </c>
      <c r="I27" s="11">
        <f t="shared" si="1"/>
        <v>52.8576</v>
      </c>
      <c r="J27" s="11">
        <f t="shared" si="2"/>
        <v>77.0576</v>
      </c>
      <c r="K27" s="8">
        <v>4</v>
      </c>
      <c r="L27" s="8"/>
    </row>
    <row r="28" s="1" customFormat="1" ht="21" customHeight="1" spans="1:12">
      <c r="A28" s="5">
        <v>25</v>
      </c>
      <c r="B28" s="6" t="s">
        <v>69</v>
      </c>
      <c r="C28" s="6" t="s">
        <v>70</v>
      </c>
      <c r="D28" s="8" t="s">
        <v>15</v>
      </c>
      <c r="E28" s="6" t="s">
        <v>71</v>
      </c>
      <c r="F28" s="6">
        <v>65</v>
      </c>
      <c r="G28" s="5">
        <f t="shared" si="0"/>
        <v>26</v>
      </c>
      <c r="H28" s="8">
        <v>87.778</v>
      </c>
      <c r="I28" s="11">
        <f t="shared" si="1"/>
        <v>52.6668</v>
      </c>
      <c r="J28" s="11">
        <f t="shared" si="2"/>
        <v>78.6668</v>
      </c>
      <c r="K28" s="8">
        <v>1</v>
      </c>
      <c r="L28" s="8"/>
    </row>
    <row r="29" s="1" customFormat="1" ht="21" customHeight="1" spans="1:12">
      <c r="A29" s="5">
        <v>26</v>
      </c>
      <c r="B29" s="6" t="s">
        <v>72</v>
      </c>
      <c r="C29" s="6" t="s">
        <v>73</v>
      </c>
      <c r="D29" s="8" t="s">
        <v>15</v>
      </c>
      <c r="E29" s="6" t="s">
        <v>71</v>
      </c>
      <c r="F29" s="6">
        <v>63</v>
      </c>
      <c r="G29" s="5">
        <f t="shared" si="0"/>
        <v>25.2</v>
      </c>
      <c r="H29" s="8">
        <v>88.27</v>
      </c>
      <c r="I29" s="11">
        <f t="shared" si="1"/>
        <v>52.962</v>
      </c>
      <c r="J29" s="11">
        <f t="shared" si="2"/>
        <v>78.162</v>
      </c>
      <c r="K29" s="8">
        <v>2</v>
      </c>
      <c r="L29" s="8"/>
    </row>
    <row r="30" s="1" customFormat="1" ht="21" customHeight="1" spans="1:12">
      <c r="A30" s="5">
        <v>27</v>
      </c>
      <c r="B30" s="6" t="s">
        <v>74</v>
      </c>
      <c r="C30" s="6" t="s">
        <v>75</v>
      </c>
      <c r="D30" s="8" t="s">
        <v>15</v>
      </c>
      <c r="E30" s="6" t="s">
        <v>76</v>
      </c>
      <c r="F30" s="6">
        <v>64.5</v>
      </c>
      <c r="G30" s="5">
        <f t="shared" ref="G30:G60" si="6">F30*0.4</f>
        <v>25.8</v>
      </c>
      <c r="H30" s="8">
        <v>88.764</v>
      </c>
      <c r="I30" s="11">
        <f t="shared" ref="I30:I60" si="7">H30*0.6</f>
        <v>53.2584</v>
      </c>
      <c r="J30" s="11">
        <f t="shared" ref="J30:J60" si="8">G30+I30</f>
        <v>79.0584</v>
      </c>
      <c r="K30" s="8">
        <v>1</v>
      </c>
      <c r="L30" s="8"/>
    </row>
    <row r="31" s="1" customFormat="1" ht="21" customHeight="1" spans="1:12">
      <c r="A31" s="5">
        <v>28</v>
      </c>
      <c r="B31" s="6" t="s">
        <v>77</v>
      </c>
      <c r="C31" s="6" t="s">
        <v>78</v>
      </c>
      <c r="D31" s="8" t="s">
        <v>15</v>
      </c>
      <c r="E31" s="6" t="s">
        <v>76</v>
      </c>
      <c r="F31" s="6">
        <v>69</v>
      </c>
      <c r="G31" s="5">
        <f t="shared" si="6"/>
        <v>27.6</v>
      </c>
      <c r="H31" s="8">
        <v>85.464</v>
      </c>
      <c r="I31" s="11">
        <f t="shared" si="7"/>
        <v>51.2784</v>
      </c>
      <c r="J31" s="11">
        <f t="shared" si="8"/>
        <v>78.8784</v>
      </c>
      <c r="K31" s="8">
        <v>2</v>
      </c>
      <c r="L31" s="8"/>
    </row>
    <row r="32" s="1" customFormat="1" ht="21" customHeight="1" spans="1:12">
      <c r="A32" s="5">
        <v>29</v>
      </c>
      <c r="B32" s="6" t="s">
        <v>79</v>
      </c>
      <c r="C32" s="6" t="s">
        <v>80</v>
      </c>
      <c r="D32" s="8" t="s">
        <v>15</v>
      </c>
      <c r="E32" s="6" t="s">
        <v>76</v>
      </c>
      <c r="F32" s="6">
        <v>64.5</v>
      </c>
      <c r="G32" s="5">
        <f t="shared" si="6"/>
        <v>25.8</v>
      </c>
      <c r="H32" s="8">
        <v>87.65</v>
      </c>
      <c r="I32" s="11">
        <f t="shared" si="7"/>
        <v>52.59</v>
      </c>
      <c r="J32" s="11">
        <f t="shared" si="8"/>
        <v>78.39</v>
      </c>
      <c r="K32" s="8">
        <v>3</v>
      </c>
      <c r="L32" s="8"/>
    </row>
    <row r="33" s="1" customFormat="1" ht="21" customHeight="1" spans="1:12">
      <c r="A33" s="5">
        <v>30</v>
      </c>
      <c r="B33" s="6" t="s">
        <v>81</v>
      </c>
      <c r="C33" s="6" t="s">
        <v>82</v>
      </c>
      <c r="D33" s="8" t="s">
        <v>15</v>
      </c>
      <c r="E33" s="6" t="s">
        <v>76</v>
      </c>
      <c r="F33" s="6">
        <v>60</v>
      </c>
      <c r="G33" s="5">
        <f t="shared" si="6"/>
        <v>24</v>
      </c>
      <c r="H33" s="8">
        <v>88.99</v>
      </c>
      <c r="I33" s="11">
        <f t="shared" si="7"/>
        <v>53.394</v>
      </c>
      <c r="J33" s="11">
        <f t="shared" si="8"/>
        <v>77.394</v>
      </c>
      <c r="K33" s="8">
        <v>4</v>
      </c>
      <c r="L33" s="8"/>
    </row>
    <row r="34" s="1" customFormat="1" ht="21" customHeight="1" spans="1:12">
      <c r="A34" s="5">
        <v>31</v>
      </c>
      <c r="B34" s="6" t="s">
        <v>83</v>
      </c>
      <c r="C34" s="6" t="s">
        <v>84</v>
      </c>
      <c r="D34" s="8" t="s">
        <v>15</v>
      </c>
      <c r="E34" s="6" t="s">
        <v>76</v>
      </c>
      <c r="F34" s="6">
        <v>60</v>
      </c>
      <c r="G34" s="5">
        <f t="shared" si="6"/>
        <v>24</v>
      </c>
      <c r="H34" s="8">
        <v>87.806</v>
      </c>
      <c r="I34" s="11">
        <f t="shared" si="7"/>
        <v>52.6836</v>
      </c>
      <c r="J34" s="11">
        <f t="shared" si="8"/>
        <v>76.6836</v>
      </c>
      <c r="K34" s="8">
        <v>5</v>
      </c>
      <c r="L34" s="8"/>
    </row>
    <row r="35" s="1" customFormat="1" ht="21" customHeight="1" spans="1:12">
      <c r="A35" s="5">
        <v>32</v>
      </c>
      <c r="B35" s="6" t="s">
        <v>85</v>
      </c>
      <c r="C35" s="6" t="s">
        <v>86</v>
      </c>
      <c r="D35" s="8" t="s">
        <v>15</v>
      </c>
      <c r="E35" s="6" t="s">
        <v>76</v>
      </c>
      <c r="F35" s="6">
        <v>61.5</v>
      </c>
      <c r="G35" s="5">
        <f t="shared" si="6"/>
        <v>24.6</v>
      </c>
      <c r="H35" s="8">
        <v>85.534</v>
      </c>
      <c r="I35" s="11">
        <f t="shared" si="7"/>
        <v>51.3204</v>
      </c>
      <c r="J35" s="11">
        <f t="shared" si="8"/>
        <v>75.9204</v>
      </c>
      <c r="K35" s="8">
        <v>6</v>
      </c>
      <c r="L35" s="8"/>
    </row>
    <row r="36" s="1" customFormat="1" ht="21" customHeight="1" spans="1:12">
      <c r="A36" s="5">
        <v>33</v>
      </c>
      <c r="B36" s="6" t="s">
        <v>87</v>
      </c>
      <c r="C36" s="6" t="s">
        <v>88</v>
      </c>
      <c r="D36" s="8" t="s">
        <v>15</v>
      </c>
      <c r="E36" s="6" t="s">
        <v>76</v>
      </c>
      <c r="F36" s="6">
        <v>60</v>
      </c>
      <c r="G36" s="5">
        <f t="shared" si="6"/>
        <v>24</v>
      </c>
      <c r="H36" s="8">
        <v>86.078</v>
      </c>
      <c r="I36" s="11">
        <f t="shared" si="7"/>
        <v>51.6468</v>
      </c>
      <c r="J36" s="11">
        <f t="shared" si="8"/>
        <v>75.6468</v>
      </c>
      <c r="K36" s="8">
        <v>7</v>
      </c>
      <c r="L36" s="8"/>
    </row>
    <row r="37" s="1" customFormat="1" ht="21" customHeight="1" spans="1:12">
      <c r="A37" s="5">
        <v>34</v>
      </c>
      <c r="B37" s="6" t="s">
        <v>89</v>
      </c>
      <c r="C37" s="6" t="s">
        <v>90</v>
      </c>
      <c r="D37" s="8" t="s">
        <v>15</v>
      </c>
      <c r="E37" s="6" t="s">
        <v>76</v>
      </c>
      <c r="F37" s="6">
        <v>61</v>
      </c>
      <c r="G37" s="5">
        <f t="shared" si="6"/>
        <v>24.4</v>
      </c>
      <c r="H37" s="8">
        <v>85.184</v>
      </c>
      <c r="I37" s="11">
        <f t="shared" si="7"/>
        <v>51.1104</v>
      </c>
      <c r="J37" s="11">
        <f t="shared" si="8"/>
        <v>75.5104</v>
      </c>
      <c r="K37" s="8">
        <v>8</v>
      </c>
      <c r="L37" s="8"/>
    </row>
    <row r="38" s="1" customFormat="1" ht="21" customHeight="1" spans="1:12">
      <c r="A38" s="5">
        <v>35</v>
      </c>
      <c r="B38" s="6" t="s">
        <v>91</v>
      </c>
      <c r="C38" s="6" t="s">
        <v>92</v>
      </c>
      <c r="D38" s="8" t="s">
        <v>15</v>
      </c>
      <c r="E38" s="6" t="s">
        <v>76</v>
      </c>
      <c r="F38" s="6">
        <v>62.5</v>
      </c>
      <c r="G38" s="5">
        <f t="shared" si="6"/>
        <v>25</v>
      </c>
      <c r="H38" s="8">
        <v>83.522</v>
      </c>
      <c r="I38" s="11">
        <f t="shared" si="7"/>
        <v>50.1132</v>
      </c>
      <c r="J38" s="11">
        <f t="shared" si="8"/>
        <v>75.1132</v>
      </c>
      <c r="K38" s="8">
        <v>9</v>
      </c>
      <c r="L38" s="8"/>
    </row>
    <row r="39" s="1" customFormat="1" ht="21" customHeight="1" spans="1:12">
      <c r="A39" s="5">
        <v>36</v>
      </c>
      <c r="B39" s="6" t="s">
        <v>93</v>
      </c>
      <c r="C39" s="6" t="s">
        <v>94</v>
      </c>
      <c r="D39" s="8" t="s">
        <v>15</v>
      </c>
      <c r="E39" s="6" t="s">
        <v>95</v>
      </c>
      <c r="F39" s="6">
        <v>66</v>
      </c>
      <c r="G39" s="5">
        <f t="shared" si="6"/>
        <v>26.4</v>
      </c>
      <c r="H39" s="8">
        <v>86.504</v>
      </c>
      <c r="I39" s="11">
        <f t="shared" si="7"/>
        <v>51.9024</v>
      </c>
      <c r="J39" s="11">
        <f t="shared" si="8"/>
        <v>78.3024</v>
      </c>
      <c r="K39" s="8">
        <v>1</v>
      </c>
      <c r="L39" s="8"/>
    </row>
    <row r="40" s="1" customFormat="1" ht="21" customHeight="1" spans="1:12">
      <c r="A40" s="5">
        <v>37</v>
      </c>
      <c r="B40" s="6" t="s">
        <v>96</v>
      </c>
      <c r="C40" s="6" t="s">
        <v>97</v>
      </c>
      <c r="D40" s="8" t="s">
        <v>15</v>
      </c>
      <c r="E40" s="6" t="s">
        <v>95</v>
      </c>
      <c r="F40" s="6">
        <v>63.5</v>
      </c>
      <c r="G40" s="5">
        <f t="shared" si="6"/>
        <v>25.4</v>
      </c>
      <c r="H40" s="8">
        <v>87.538</v>
      </c>
      <c r="I40" s="11">
        <f t="shared" si="7"/>
        <v>52.5228</v>
      </c>
      <c r="J40" s="11">
        <f t="shared" si="8"/>
        <v>77.9228</v>
      </c>
      <c r="K40" s="8">
        <v>2</v>
      </c>
      <c r="L40" s="8"/>
    </row>
    <row r="41" s="1" customFormat="1" ht="21" customHeight="1" spans="1:12">
      <c r="A41" s="5">
        <v>38</v>
      </c>
      <c r="B41" s="6" t="s">
        <v>98</v>
      </c>
      <c r="C41" s="6" t="s">
        <v>99</v>
      </c>
      <c r="D41" s="8" t="s">
        <v>15</v>
      </c>
      <c r="E41" s="6" t="s">
        <v>95</v>
      </c>
      <c r="F41" s="6">
        <v>62.5</v>
      </c>
      <c r="G41" s="5">
        <f t="shared" si="6"/>
        <v>25</v>
      </c>
      <c r="H41" s="8">
        <v>87.924</v>
      </c>
      <c r="I41" s="11">
        <f t="shared" si="7"/>
        <v>52.7544</v>
      </c>
      <c r="J41" s="11">
        <f t="shared" si="8"/>
        <v>77.7544</v>
      </c>
      <c r="K41" s="8">
        <v>3</v>
      </c>
      <c r="L41" s="8"/>
    </row>
    <row r="42" s="1" customFormat="1" ht="21" customHeight="1" spans="1:12">
      <c r="A42" s="5">
        <v>39</v>
      </c>
      <c r="B42" s="6" t="s">
        <v>100</v>
      </c>
      <c r="C42" s="6" t="s">
        <v>101</v>
      </c>
      <c r="D42" s="8" t="s">
        <v>15</v>
      </c>
      <c r="E42" s="6" t="s">
        <v>95</v>
      </c>
      <c r="F42" s="6">
        <v>62</v>
      </c>
      <c r="G42" s="5">
        <f t="shared" si="6"/>
        <v>24.8</v>
      </c>
      <c r="H42" s="8">
        <v>87.448</v>
      </c>
      <c r="I42" s="11">
        <f t="shared" si="7"/>
        <v>52.4688</v>
      </c>
      <c r="J42" s="11">
        <f t="shared" si="8"/>
        <v>77.2688</v>
      </c>
      <c r="K42" s="8">
        <v>4</v>
      </c>
      <c r="L42" s="8"/>
    </row>
    <row r="43" s="1" customFormat="1" ht="21" customHeight="1" spans="1:12">
      <c r="A43" s="5">
        <v>40</v>
      </c>
      <c r="B43" s="6" t="s">
        <v>102</v>
      </c>
      <c r="C43" s="6" t="s">
        <v>103</v>
      </c>
      <c r="D43" s="8" t="s">
        <v>15</v>
      </c>
      <c r="E43" s="6" t="s">
        <v>95</v>
      </c>
      <c r="F43" s="6">
        <v>63.5</v>
      </c>
      <c r="G43" s="5">
        <f t="shared" si="6"/>
        <v>25.4</v>
      </c>
      <c r="H43" s="8">
        <v>85.624</v>
      </c>
      <c r="I43" s="11">
        <f t="shared" si="7"/>
        <v>51.3744</v>
      </c>
      <c r="J43" s="11">
        <f t="shared" si="8"/>
        <v>76.7744</v>
      </c>
      <c r="K43" s="8">
        <v>5</v>
      </c>
      <c r="L43" s="8"/>
    </row>
    <row r="44" s="1" customFormat="1" ht="21" customHeight="1" spans="1:12">
      <c r="A44" s="5">
        <v>41</v>
      </c>
      <c r="B44" s="6" t="s">
        <v>104</v>
      </c>
      <c r="C44" s="6" t="s">
        <v>105</v>
      </c>
      <c r="D44" s="8" t="s">
        <v>15</v>
      </c>
      <c r="E44" s="6" t="s">
        <v>95</v>
      </c>
      <c r="F44" s="6">
        <v>62</v>
      </c>
      <c r="G44" s="5">
        <f t="shared" si="6"/>
        <v>24.8</v>
      </c>
      <c r="H44" s="8">
        <v>85.118</v>
      </c>
      <c r="I44" s="11">
        <f t="shared" si="7"/>
        <v>51.0708</v>
      </c>
      <c r="J44" s="11">
        <f t="shared" si="8"/>
        <v>75.8708</v>
      </c>
      <c r="K44" s="8">
        <v>6</v>
      </c>
      <c r="L44" s="8"/>
    </row>
    <row r="45" s="1" customFormat="1" ht="21" customHeight="1" spans="1:12">
      <c r="A45" s="5">
        <v>42</v>
      </c>
      <c r="B45" s="6" t="s">
        <v>106</v>
      </c>
      <c r="C45" s="6" t="s">
        <v>107</v>
      </c>
      <c r="D45" s="8" t="s">
        <v>108</v>
      </c>
      <c r="E45" s="6" t="s">
        <v>109</v>
      </c>
      <c r="F45" s="6">
        <v>66</v>
      </c>
      <c r="G45" s="5">
        <f t="shared" si="6"/>
        <v>26.4</v>
      </c>
      <c r="H45" s="8">
        <v>88.308</v>
      </c>
      <c r="I45" s="11">
        <f t="shared" si="7"/>
        <v>52.9848</v>
      </c>
      <c r="J45" s="11">
        <f t="shared" si="8"/>
        <v>79.3848</v>
      </c>
      <c r="K45" s="8">
        <v>1</v>
      </c>
      <c r="L45" s="8"/>
    </row>
    <row r="46" s="1" customFormat="1" ht="21" customHeight="1" spans="1:12">
      <c r="A46" s="5">
        <v>43</v>
      </c>
      <c r="B46" s="6" t="s">
        <v>110</v>
      </c>
      <c r="C46" s="6" t="s">
        <v>111</v>
      </c>
      <c r="D46" s="8" t="s">
        <v>15</v>
      </c>
      <c r="E46" s="6" t="s">
        <v>109</v>
      </c>
      <c r="F46" s="6">
        <v>64</v>
      </c>
      <c r="G46" s="5">
        <f t="shared" si="6"/>
        <v>25.6</v>
      </c>
      <c r="H46" s="8">
        <v>88.852</v>
      </c>
      <c r="I46" s="11">
        <f t="shared" si="7"/>
        <v>53.3112</v>
      </c>
      <c r="J46" s="11">
        <f t="shared" si="8"/>
        <v>78.9112</v>
      </c>
      <c r="K46" s="8">
        <v>2</v>
      </c>
      <c r="L46" s="8"/>
    </row>
    <row r="47" s="1" customFormat="1" ht="21" customHeight="1" spans="1:12">
      <c r="A47" s="5">
        <v>44</v>
      </c>
      <c r="B47" s="6" t="s">
        <v>112</v>
      </c>
      <c r="C47" s="6" t="s">
        <v>113</v>
      </c>
      <c r="D47" s="8" t="s">
        <v>15</v>
      </c>
      <c r="E47" s="6" t="s">
        <v>109</v>
      </c>
      <c r="F47" s="6">
        <v>64</v>
      </c>
      <c r="G47" s="5">
        <f t="shared" si="6"/>
        <v>25.6</v>
      </c>
      <c r="H47" s="8">
        <v>88.026</v>
      </c>
      <c r="I47" s="11">
        <f t="shared" si="7"/>
        <v>52.8156</v>
      </c>
      <c r="J47" s="11">
        <f t="shared" si="8"/>
        <v>78.4156</v>
      </c>
      <c r="K47" s="8">
        <v>3</v>
      </c>
      <c r="L47" s="8"/>
    </row>
    <row r="48" s="1" customFormat="1" ht="21" customHeight="1" spans="1:12">
      <c r="A48" s="5">
        <v>45</v>
      </c>
      <c r="B48" s="6" t="s">
        <v>114</v>
      </c>
      <c r="C48" s="6" t="s">
        <v>115</v>
      </c>
      <c r="D48" s="8" t="s">
        <v>15</v>
      </c>
      <c r="E48" s="6" t="s">
        <v>109</v>
      </c>
      <c r="F48" s="6">
        <v>64</v>
      </c>
      <c r="G48" s="5">
        <f t="shared" si="6"/>
        <v>25.6</v>
      </c>
      <c r="H48" s="8">
        <v>87.994</v>
      </c>
      <c r="I48" s="11">
        <f t="shared" si="7"/>
        <v>52.7964</v>
      </c>
      <c r="J48" s="11">
        <f t="shared" si="8"/>
        <v>78.3964</v>
      </c>
      <c r="K48" s="8">
        <v>4</v>
      </c>
      <c r="L48" s="8"/>
    </row>
    <row r="49" s="1" customFormat="1" ht="21" customHeight="1" spans="1:12">
      <c r="A49" s="5">
        <v>46</v>
      </c>
      <c r="B49" s="6" t="s">
        <v>116</v>
      </c>
      <c r="C49" s="6" t="s">
        <v>117</v>
      </c>
      <c r="D49" s="8" t="s">
        <v>15</v>
      </c>
      <c r="E49" s="6" t="s">
        <v>109</v>
      </c>
      <c r="F49" s="6">
        <v>62.5</v>
      </c>
      <c r="G49" s="5">
        <f t="shared" si="6"/>
        <v>25</v>
      </c>
      <c r="H49" s="8">
        <v>88.922</v>
      </c>
      <c r="I49" s="11">
        <f t="shared" si="7"/>
        <v>53.3532</v>
      </c>
      <c r="J49" s="11">
        <f t="shared" si="8"/>
        <v>78.3532</v>
      </c>
      <c r="K49" s="8">
        <v>5</v>
      </c>
      <c r="L49" s="8"/>
    </row>
    <row r="50" s="1" customFormat="1" ht="21" customHeight="1" spans="1:12">
      <c r="A50" s="5">
        <v>47</v>
      </c>
      <c r="B50" s="6" t="s">
        <v>118</v>
      </c>
      <c r="C50" s="6" t="s">
        <v>119</v>
      </c>
      <c r="D50" s="8" t="s">
        <v>15</v>
      </c>
      <c r="E50" s="6" t="s">
        <v>109</v>
      </c>
      <c r="F50" s="6">
        <v>61.5</v>
      </c>
      <c r="G50" s="5">
        <f t="shared" si="6"/>
        <v>24.6</v>
      </c>
      <c r="H50" s="8">
        <v>89.18</v>
      </c>
      <c r="I50" s="11">
        <f t="shared" si="7"/>
        <v>53.508</v>
      </c>
      <c r="J50" s="11">
        <f t="shared" si="8"/>
        <v>78.108</v>
      </c>
      <c r="K50" s="8">
        <v>6</v>
      </c>
      <c r="L50" s="8"/>
    </row>
    <row r="51" s="1" customFormat="1" ht="21" customHeight="1" spans="1:12">
      <c r="A51" s="5">
        <v>48</v>
      </c>
      <c r="B51" s="6" t="s">
        <v>120</v>
      </c>
      <c r="C51" s="6" t="s">
        <v>121</v>
      </c>
      <c r="D51" s="8" t="s">
        <v>15</v>
      </c>
      <c r="E51" s="6" t="s">
        <v>109</v>
      </c>
      <c r="F51" s="6">
        <v>61</v>
      </c>
      <c r="G51" s="5">
        <f t="shared" si="6"/>
        <v>24.4</v>
      </c>
      <c r="H51" s="8">
        <v>88.964</v>
      </c>
      <c r="I51" s="11">
        <f t="shared" si="7"/>
        <v>53.3784</v>
      </c>
      <c r="J51" s="11">
        <f t="shared" si="8"/>
        <v>77.7784</v>
      </c>
      <c r="K51" s="8">
        <v>7</v>
      </c>
      <c r="L51" s="8"/>
    </row>
    <row r="52" s="1" customFormat="1" ht="21" customHeight="1" spans="1:12">
      <c r="A52" s="5">
        <v>49</v>
      </c>
      <c r="B52" s="6" t="s">
        <v>122</v>
      </c>
      <c r="C52" s="6" t="s">
        <v>123</v>
      </c>
      <c r="D52" s="8" t="s">
        <v>15</v>
      </c>
      <c r="E52" s="6" t="s">
        <v>109</v>
      </c>
      <c r="F52" s="6">
        <v>60.5</v>
      </c>
      <c r="G52" s="5">
        <f t="shared" si="6"/>
        <v>24.2</v>
      </c>
      <c r="H52" s="8">
        <v>89.184</v>
      </c>
      <c r="I52" s="11">
        <f t="shared" si="7"/>
        <v>53.5104</v>
      </c>
      <c r="J52" s="11">
        <f t="shared" si="8"/>
        <v>77.7104</v>
      </c>
      <c r="K52" s="8">
        <v>8</v>
      </c>
      <c r="L52" s="8"/>
    </row>
    <row r="53" s="1" customFormat="1" ht="21" customHeight="1" spans="1:12">
      <c r="A53" s="5">
        <v>50</v>
      </c>
      <c r="B53" s="6" t="s">
        <v>124</v>
      </c>
      <c r="C53" s="6" t="s">
        <v>125</v>
      </c>
      <c r="D53" s="8" t="s">
        <v>15</v>
      </c>
      <c r="E53" s="6" t="s">
        <v>109</v>
      </c>
      <c r="F53" s="6">
        <v>62.5</v>
      </c>
      <c r="G53" s="5">
        <f t="shared" si="6"/>
        <v>25</v>
      </c>
      <c r="H53" s="8">
        <v>87.76</v>
      </c>
      <c r="I53" s="11">
        <f t="shared" si="7"/>
        <v>52.656</v>
      </c>
      <c r="J53" s="11">
        <f t="shared" si="8"/>
        <v>77.656</v>
      </c>
      <c r="K53" s="8">
        <v>9</v>
      </c>
      <c r="L53" s="8"/>
    </row>
    <row r="54" s="1" customFormat="1" ht="21" customHeight="1" spans="1:12">
      <c r="A54" s="5">
        <v>51</v>
      </c>
      <c r="B54" s="6" t="s">
        <v>126</v>
      </c>
      <c r="C54" s="6" t="s">
        <v>127</v>
      </c>
      <c r="D54" s="8" t="s">
        <v>15</v>
      </c>
      <c r="E54" s="6" t="s">
        <v>109</v>
      </c>
      <c r="F54" s="6">
        <v>65</v>
      </c>
      <c r="G54" s="5">
        <f t="shared" si="6"/>
        <v>26</v>
      </c>
      <c r="H54" s="8">
        <v>85.982</v>
      </c>
      <c r="I54" s="11">
        <f t="shared" si="7"/>
        <v>51.5892</v>
      </c>
      <c r="J54" s="11">
        <f t="shared" si="8"/>
        <v>77.5892</v>
      </c>
      <c r="K54" s="8">
        <v>10</v>
      </c>
      <c r="L54" s="8"/>
    </row>
    <row r="55" s="1" customFormat="1" ht="21" customHeight="1" spans="1:12">
      <c r="A55" s="5">
        <v>52</v>
      </c>
      <c r="B55" s="6" t="s">
        <v>128</v>
      </c>
      <c r="C55" s="6" t="s">
        <v>129</v>
      </c>
      <c r="D55" s="8" t="s">
        <v>15</v>
      </c>
      <c r="E55" s="6" t="s">
        <v>109</v>
      </c>
      <c r="F55" s="6">
        <v>62.5</v>
      </c>
      <c r="G55" s="5">
        <f t="shared" si="6"/>
        <v>25</v>
      </c>
      <c r="H55" s="8">
        <v>87.602</v>
      </c>
      <c r="I55" s="11">
        <f t="shared" si="7"/>
        <v>52.5612</v>
      </c>
      <c r="J55" s="11">
        <f t="shared" si="8"/>
        <v>77.5612</v>
      </c>
      <c r="K55" s="8">
        <v>11</v>
      </c>
      <c r="L55" s="8"/>
    </row>
    <row r="56" s="1" customFormat="1" ht="21" customHeight="1" spans="1:12">
      <c r="A56" s="5">
        <v>53</v>
      </c>
      <c r="B56" s="6" t="s">
        <v>130</v>
      </c>
      <c r="C56" s="6" t="s">
        <v>131</v>
      </c>
      <c r="D56" s="8" t="s">
        <v>15</v>
      </c>
      <c r="E56" s="6" t="s">
        <v>109</v>
      </c>
      <c r="F56" s="6">
        <v>62</v>
      </c>
      <c r="G56" s="5">
        <f t="shared" si="6"/>
        <v>24.8</v>
      </c>
      <c r="H56" s="8">
        <v>86.948</v>
      </c>
      <c r="I56" s="11">
        <f t="shared" si="7"/>
        <v>52.1688</v>
      </c>
      <c r="J56" s="11">
        <f t="shared" si="8"/>
        <v>76.9688</v>
      </c>
      <c r="K56" s="8">
        <v>12</v>
      </c>
      <c r="L56" s="8"/>
    </row>
    <row r="57" s="1" customFormat="1" ht="21" customHeight="1" spans="1:12">
      <c r="A57" s="5">
        <v>54</v>
      </c>
      <c r="B57" s="6" t="s">
        <v>132</v>
      </c>
      <c r="C57" s="6" t="s">
        <v>133</v>
      </c>
      <c r="D57" s="8" t="s">
        <v>15</v>
      </c>
      <c r="E57" s="6" t="s">
        <v>134</v>
      </c>
      <c r="F57" s="6">
        <v>68</v>
      </c>
      <c r="G57" s="5">
        <f t="shared" si="6"/>
        <v>27.2</v>
      </c>
      <c r="H57" s="8">
        <v>88.788</v>
      </c>
      <c r="I57" s="11">
        <f t="shared" si="7"/>
        <v>53.2728</v>
      </c>
      <c r="J57" s="11">
        <f t="shared" si="8"/>
        <v>80.4728</v>
      </c>
      <c r="K57" s="8">
        <v>1</v>
      </c>
      <c r="L57" s="8"/>
    </row>
    <row r="58" s="1" customFormat="1" ht="21" customHeight="1" spans="1:12">
      <c r="A58" s="5">
        <v>55</v>
      </c>
      <c r="B58" s="6" t="s">
        <v>135</v>
      </c>
      <c r="C58" s="6" t="s">
        <v>136</v>
      </c>
      <c r="D58" s="8" t="s">
        <v>15</v>
      </c>
      <c r="E58" s="6" t="s">
        <v>134</v>
      </c>
      <c r="F58" s="6">
        <v>63.5</v>
      </c>
      <c r="G58" s="5">
        <f t="shared" si="6"/>
        <v>25.4</v>
      </c>
      <c r="H58" s="8">
        <v>89.154</v>
      </c>
      <c r="I58" s="11">
        <f t="shared" si="7"/>
        <v>53.4924</v>
      </c>
      <c r="J58" s="11">
        <f t="shared" si="8"/>
        <v>78.8924</v>
      </c>
      <c r="K58" s="8">
        <v>2</v>
      </c>
      <c r="L58" s="8"/>
    </row>
    <row r="59" s="1" customFormat="1" ht="21" customHeight="1" spans="1:12">
      <c r="A59" s="5">
        <v>56</v>
      </c>
      <c r="B59" s="6" t="s">
        <v>137</v>
      </c>
      <c r="C59" s="6" t="s">
        <v>138</v>
      </c>
      <c r="D59" s="8" t="s">
        <v>15</v>
      </c>
      <c r="E59" s="6" t="s">
        <v>134</v>
      </c>
      <c r="F59" s="6">
        <v>63.5</v>
      </c>
      <c r="G59" s="5">
        <f t="shared" si="6"/>
        <v>25.4</v>
      </c>
      <c r="H59" s="8">
        <v>88.908</v>
      </c>
      <c r="I59" s="11">
        <f t="shared" si="7"/>
        <v>53.3448</v>
      </c>
      <c r="J59" s="11">
        <f t="shared" si="8"/>
        <v>78.7448</v>
      </c>
      <c r="K59" s="8">
        <v>3</v>
      </c>
      <c r="L59" s="8"/>
    </row>
    <row r="60" s="1" customFormat="1" ht="21" customHeight="1" spans="1:12">
      <c r="A60" s="5">
        <v>57</v>
      </c>
      <c r="B60" s="6" t="s">
        <v>139</v>
      </c>
      <c r="C60" s="6" t="s">
        <v>140</v>
      </c>
      <c r="D60" s="8" t="s">
        <v>15</v>
      </c>
      <c r="E60" s="6" t="s">
        <v>134</v>
      </c>
      <c r="F60" s="6">
        <v>61.5</v>
      </c>
      <c r="G60" s="5">
        <f t="shared" si="6"/>
        <v>24.6</v>
      </c>
      <c r="H60" s="8">
        <v>89.374</v>
      </c>
      <c r="I60" s="11">
        <f t="shared" si="7"/>
        <v>53.6244</v>
      </c>
      <c r="J60" s="11">
        <f t="shared" si="8"/>
        <v>78.2244</v>
      </c>
      <c r="K60" s="8">
        <v>4</v>
      </c>
      <c r="L60" s="8"/>
    </row>
  </sheetData>
  <mergeCells count="2">
    <mergeCell ref="A1:L1"/>
    <mergeCell ref="K2:L2"/>
  </mergeCells>
  <printOptions horizontalCentered="1"/>
  <pageMargins left="0.751388888888889" right="0.751388888888889" top="0.550694444444444" bottom="0.550694444444444" header="0.5" footer="0.354166666666667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马中科</dc:creator>
  <cp:lastModifiedBy>g</cp:lastModifiedBy>
  <dcterms:created xsi:type="dcterms:W3CDTF">2023-08-23T02:39:00Z</dcterms:created>
  <cp:lastPrinted>2023-08-24T10:40:00Z</cp:lastPrinted>
  <dcterms:modified xsi:type="dcterms:W3CDTF">2023-08-25T01:14:46Z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6318CFCBFC95478E846A1DF73A6A76E4_11</vt:lpwstr>
  </property>
  <property fmtid="{D5CDD505-2E9C-101B-9397-08002B2CF9AE}" pid="3" name="KSOProductBuildVer">
    <vt:lpwstr>2052-11.1.0.14309</vt:lpwstr>
  </property>
</Properties>
</file>