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Sheet1!$A$6:$T$23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<sst xmlns="http://schemas.openxmlformats.org/spreadsheetml/2006/main" count="142" uniqueCount="99">
  <si>
    <t>附件：</t>
  </si>
  <si>
    <t>张家川县2024年天津市东西部协作社会帮扶资金项目计划表</t>
  </si>
  <si>
    <t>序号</t>
  </si>
  <si>
    <t>项目名称</t>
  </si>
  <si>
    <r>
      <rPr>
        <b/>
        <sz val="18"/>
        <rFont val="黑体"/>
        <charset val="134"/>
      </rPr>
      <t>建设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性质</t>
    </r>
  </si>
  <si>
    <t>建设起止年限</t>
  </si>
  <si>
    <r>
      <rPr>
        <b/>
        <sz val="18"/>
        <rFont val="黑体"/>
        <charset val="134"/>
      </rPr>
      <t>建设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地点</t>
    </r>
  </si>
  <si>
    <t>建设内容与规模</t>
  </si>
  <si>
    <r>
      <rPr>
        <b/>
        <sz val="18"/>
        <rFont val="黑体"/>
        <charset val="134"/>
      </rPr>
      <t>投资</t>
    </r>
    <r>
      <rPr>
        <b/>
        <sz val="18"/>
        <rFont val="Times New Roman"/>
        <charset val="134"/>
      </rPr>
      <t xml:space="preserve">   
</t>
    </r>
    <r>
      <rPr>
        <b/>
        <sz val="18"/>
        <rFont val="黑体"/>
        <charset val="134"/>
      </rPr>
      <t>规模</t>
    </r>
  </si>
  <si>
    <t>绩效目标</t>
  </si>
  <si>
    <r>
      <rPr>
        <b/>
        <sz val="18"/>
        <rFont val="宋体"/>
        <charset val="134"/>
      </rPr>
      <t>项目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主管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单位</t>
    </r>
  </si>
  <si>
    <r>
      <rPr>
        <b/>
        <sz val="18"/>
        <rFont val="宋体"/>
        <charset val="134"/>
      </rPr>
      <t>项目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实施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单位</t>
    </r>
  </si>
  <si>
    <t>备注</t>
  </si>
  <si>
    <r>
      <rPr>
        <b/>
        <sz val="18"/>
        <rFont val="宋体"/>
        <charset val="134"/>
      </rPr>
      <t>项目效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益情况</t>
    </r>
  </si>
  <si>
    <t>利益联结机制</t>
  </si>
  <si>
    <r>
      <rPr>
        <b/>
        <sz val="18"/>
        <rFont val="宋体"/>
        <charset val="134"/>
      </rPr>
      <t>受益村数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（个）</t>
    </r>
  </si>
  <si>
    <r>
      <rPr>
        <b/>
        <sz val="18"/>
        <rFont val="宋体"/>
        <charset val="134"/>
      </rPr>
      <t>受益户数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（万户）</t>
    </r>
  </si>
  <si>
    <r>
      <rPr>
        <b/>
        <sz val="18"/>
        <rFont val="宋体"/>
        <charset val="134"/>
      </rPr>
      <t>受益人数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（万人）</t>
    </r>
  </si>
  <si>
    <t>脱贫村</t>
  </si>
  <si>
    <t>其他村</t>
  </si>
  <si>
    <t>小计</t>
  </si>
  <si>
    <r>
      <rPr>
        <b/>
        <sz val="12"/>
        <rFont val="宋体"/>
        <charset val="134"/>
      </rPr>
      <t>脱贫户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（含监测对象）</t>
    </r>
  </si>
  <si>
    <t>其他农户</t>
  </si>
  <si>
    <t>脱贫人口数（含监测对象）</t>
  </si>
  <si>
    <t>其他人口数</t>
  </si>
  <si>
    <t>合计</t>
  </si>
  <si>
    <t>一</t>
  </si>
  <si>
    <t>产业开发项目</t>
  </si>
  <si>
    <t>张家川县兽医实验室建设项目</t>
  </si>
  <si>
    <t>新建</t>
  </si>
  <si>
    <t>2024.05-2024.12</t>
  </si>
  <si>
    <r>
      <rPr>
        <sz val="14"/>
        <rFont val="宋体"/>
        <charset val="134"/>
      </rPr>
      <t>张家川镇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崔湾村</t>
    </r>
  </si>
  <si>
    <t>项目新建张家川县兽医实验楼一栋，地上2层框架结构，建设用地总面积1333平方平方米，新建总建筑面积1077.44平方米，配套设备采购安装及实验室装修，兽医实验室分级为BSL-2。项目总投资667.98万元，此次安排资金306万元。</t>
  </si>
  <si>
    <t>提高张家川县动物疫病监测能力，为全县动物防疫工作提供有力的技术支撑，有效控制陆生动物的疫病传染源，对保障畜牧业持续健康发展、保护人民身体健康、促进全县国民经济发展和社会稳定、保障人民生命财产安全。</t>
  </si>
  <si>
    <t>通过提高动物疫病相关检测能力，保障畜牧业健康发展和畜产品安全，提高农户收入。</t>
  </si>
  <si>
    <t>县畜牧兽医事务服务中心</t>
  </si>
  <si>
    <t>优质种羊品种引进项目（复制东部先进经验）</t>
  </si>
  <si>
    <t>张家川县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</si>
  <si>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安排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万元为张家川县合作社（养殖场户）自天津奥群牧业有限公司引进优质种羊给予补助，计划引进澳白种公羊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只；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安排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万元，用于种公羊运输、隔离饲养费用和支持奥群公司开展技术指导培训等。</t>
    </r>
  </si>
  <si>
    <t>推动全县羊产业产业发展壮大，增加农户收入</t>
  </si>
  <si>
    <t>通过肉羊品种改良，提高肉羊生产性能，就近务工等形式增加农户收入。</t>
  </si>
  <si>
    <t>二</t>
  </si>
  <si>
    <t>教育帮扶项目</t>
  </si>
  <si>
    <t>张家川县龙山镇南街小学教学楼建设项目</t>
  </si>
  <si>
    <r>
      <rPr>
        <sz val="14"/>
        <rFont val="宋体"/>
        <charset val="134"/>
      </rPr>
      <t>龙山镇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南街小学</t>
    </r>
  </si>
  <si>
    <r>
      <rPr>
        <sz val="14"/>
        <rFont val="宋体"/>
        <charset val="134"/>
      </rPr>
      <t>新建教学楼</t>
    </r>
    <r>
      <rPr>
        <sz val="14"/>
        <rFont val="Times New Roman"/>
        <charset val="134"/>
      </rPr>
      <t>745.46</t>
    </r>
    <r>
      <rPr>
        <sz val="14"/>
        <rFont val="宋体"/>
        <charset val="134"/>
      </rPr>
      <t>平方米。</t>
    </r>
  </si>
  <si>
    <t>项目的实施将有效改善南街小学办学条件，提升学校办学能力。</t>
  </si>
  <si>
    <t>教育帮扶</t>
  </si>
  <si>
    <t>县教育局</t>
  </si>
  <si>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龙山镇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学区</t>
    </r>
  </si>
  <si>
    <t>滨海新区道德奖学金公益项目</t>
  </si>
  <si>
    <r>
      <rPr>
        <sz val="14"/>
        <color rgb="FF000000"/>
        <rFont val="宋体"/>
        <charset val="0"/>
      </rPr>
      <t>在张家川县一中、二中、实验中学、职教中心</t>
    </r>
    <r>
      <rPr>
        <sz val="14"/>
        <color rgb="FF000000"/>
        <rFont val="Times New Roman"/>
        <charset val="0"/>
      </rPr>
      <t>4</t>
    </r>
    <r>
      <rPr>
        <sz val="14"/>
        <color rgb="FF000000"/>
        <rFont val="宋体"/>
        <charset val="0"/>
      </rPr>
      <t>所高中（职中）学校，每校</t>
    </r>
    <r>
      <rPr>
        <sz val="14"/>
        <color rgb="FF000000"/>
        <rFont val="Times New Roman"/>
        <charset val="0"/>
      </rPr>
      <t>10</t>
    </r>
    <r>
      <rPr>
        <sz val="14"/>
        <color rgb="FF000000"/>
        <rFont val="宋体"/>
        <charset val="0"/>
      </rPr>
      <t>名，按照《渤海善行公益基金会道德奖学金条件》遴选</t>
    </r>
    <r>
      <rPr>
        <sz val="14"/>
        <color rgb="FF000000"/>
        <rFont val="Times New Roman"/>
        <charset val="0"/>
      </rPr>
      <t>40</t>
    </r>
    <r>
      <rPr>
        <sz val="14"/>
        <color rgb="FF000000"/>
        <rFont val="宋体"/>
        <charset val="0"/>
      </rPr>
      <t>名优秀学生，予以奖励。</t>
    </r>
  </si>
  <si>
    <t>充分发挥获得渤海善行公益基金会道德奖学金学生示范带动作用，激励学校学生奋发图强，刻苦学习。</t>
  </si>
  <si>
    <t>滨海新区爱心企业助困助教项目</t>
  </si>
  <si>
    <r>
      <rPr>
        <sz val="14"/>
        <color rgb="FF000000"/>
        <rFont val="宋体"/>
        <charset val="0"/>
      </rPr>
      <t>滨海新区工商联动员新区爱心企业，定向捐助助困助教资金</t>
    </r>
    <r>
      <rPr>
        <sz val="14"/>
        <color rgb="FF000000"/>
        <rFont val="Times New Roman"/>
        <charset val="0"/>
      </rPr>
      <t>4</t>
    </r>
    <r>
      <rPr>
        <sz val="14"/>
        <color rgb="FF000000"/>
        <rFont val="宋体"/>
        <charset val="0"/>
      </rPr>
      <t>万元，帮扶4个张家川县东西部协作乡村振兴示范村共</t>
    </r>
    <r>
      <rPr>
        <sz val="14"/>
        <color rgb="FF000000"/>
        <rFont val="Times New Roman"/>
        <charset val="0"/>
      </rPr>
      <t>20</t>
    </r>
    <r>
      <rPr>
        <sz val="14"/>
        <color rgb="FF000000"/>
        <rFont val="宋体"/>
        <charset val="0"/>
      </rPr>
      <t>名困难家庭小学、初中、高中在校学生，每人</t>
    </r>
    <r>
      <rPr>
        <sz val="14"/>
        <color rgb="FF000000"/>
        <rFont val="Times New Roman"/>
        <charset val="0"/>
      </rPr>
      <t>2000</t>
    </r>
    <r>
      <rPr>
        <sz val="14"/>
        <color rgb="FF000000"/>
        <rFont val="宋体"/>
        <charset val="0"/>
      </rPr>
      <t>元。</t>
    </r>
  </si>
  <si>
    <t>给予部分困难学生帮助，懂得感恩，刻苦学习，励志进取。</t>
  </si>
  <si>
    <r>
      <rPr>
        <sz val="14"/>
        <rFont val="宋体"/>
        <charset val="134"/>
      </rPr>
      <t>G7易流物联科技有限公司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美好改变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助学项目</t>
    </r>
  </si>
  <si>
    <r>
      <t>在全县高中学校选择</t>
    </r>
    <r>
      <rPr>
        <sz val="14"/>
        <rFont val="Times New Roman"/>
        <charset val="0"/>
      </rPr>
      <t>2024</t>
    </r>
    <r>
      <rPr>
        <sz val="14"/>
        <rFont val="宋体"/>
        <charset val="0"/>
      </rPr>
      <t>年新入学高中一年级家庭困难女学生共</t>
    </r>
    <r>
      <rPr>
        <sz val="14"/>
        <rFont val="Times New Roman"/>
        <charset val="0"/>
      </rPr>
      <t>50</t>
    </r>
    <r>
      <rPr>
        <sz val="14"/>
        <rFont val="宋体"/>
        <charset val="0"/>
      </rPr>
      <t>名（县一中</t>
    </r>
    <r>
      <rPr>
        <sz val="14"/>
        <rFont val="Times New Roman"/>
        <charset val="0"/>
      </rPr>
      <t>20</t>
    </r>
    <r>
      <rPr>
        <sz val="14"/>
        <rFont val="宋体"/>
        <charset val="0"/>
      </rPr>
      <t>名，县二中</t>
    </r>
    <r>
      <rPr>
        <sz val="14"/>
        <rFont val="Times New Roman"/>
        <charset val="0"/>
      </rPr>
      <t>15</t>
    </r>
    <r>
      <rPr>
        <sz val="14"/>
        <rFont val="宋体"/>
        <charset val="0"/>
      </rPr>
      <t>名，</t>
    </r>
    <r>
      <rPr>
        <sz val="14"/>
        <color rgb="FFFF0000"/>
        <rFont val="宋体"/>
        <charset val="0"/>
      </rPr>
      <t>县实验中学</t>
    </r>
    <r>
      <rPr>
        <sz val="14"/>
        <color rgb="FFFF0000"/>
        <rFont val="Times New Roman"/>
        <charset val="0"/>
      </rPr>
      <t>15</t>
    </r>
    <r>
      <rPr>
        <sz val="14"/>
        <color rgb="FFFF0000"/>
        <rFont val="宋体"/>
        <charset val="0"/>
      </rPr>
      <t>名）</t>
    </r>
    <r>
      <rPr>
        <sz val="14"/>
        <rFont val="宋体"/>
        <charset val="0"/>
      </rPr>
      <t>，由G7易流公司捐赠</t>
    </r>
    <r>
      <rPr>
        <sz val="14"/>
        <rFont val="Times New Roman"/>
        <charset val="0"/>
      </rPr>
      <t>10</t>
    </r>
    <r>
      <rPr>
        <sz val="14"/>
        <rFont val="宋体"/>
        <charset val="0"/>
      </rPr>
      <t>万元助学金，按每个家庭困难女学生</t>
    </r>
    <r>
      <rPr>
        <sz val="14"/>
        <rFont val="Times New Roman"/>
        <charset val="0"/>
      </rPr>
      <t>2000</t>
    </r>
    <r>
      <rPr>
        <sz val="14"/>
        <rFont val="宋体"/>
        <charset val="0"/>
      </rPr>
      <t>元发放助学金。</t>
    </r>
  </si>
  <si>
    <t>受助学生向善向美，懂得感恩，刻苦学习，发挥示范带头作用。</t>
  </si>
  <si>
    <t>三</t>
  </si>
  <si>
    <r>
      <rPr>
        <b/>
        <sz val="14"/>
        <rFont val="黑体"/>
        <charset val="134"/>
      </rPr>
      <t>“</t>
    </r>
    <r>
      <rPr>
        <b/>
        <sz val="14"/>
        <rFont val="宋体"/>
        <charset val="134"/>
      </rPr>
      <t>万企兴万村</t>
    </r>
    <r>
      <rPr>
        <b/>
        <sz val="14"/>
        <rFont val="Times New Roman"/>
        <charset val="134"/>
      </rPr>
      <t>”</t>
    </r>
    <r>
      <rPr>
        <b/>
        <sz val="14"/>
        <rFont val="宋体"/>
        <charset val="134"/>
      </rPr>
      <t>项目</t>
    </r>
  </si>
  <si>
    <t>大阳镇河李村护坡加固工程</t>
  </si>
  <si>
    <r>
      <rPr>
        <sz val="14"/>
        <rFont val="宋体"/>
        <charset val="134"/>
      </rPr>
      <t>大阳镇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河李村</t>
    </r>
  </si>
  <si>
    <t>护坡加固工程包含 11m 深井桩 4 根（直径 800mm），3m 深井桩 4 根（直径 400mm），3:7 灰土换填 190.05m³、300mm*300mm 支护桩顶70.5m；
300 厚钢筋 C30 砼硬化 260 ㎡（含原砼路面破碎）；水泥栏杆刷防水漆 60 ㎡；零星 C25 砼路面硬化 420 ㎡。</t>
  </si>
  <si>
    <t>项目的实施将有效改善河李村一组群众生活条件</t>
  </si>
  <si>
    <t>改善群众生活条件</t>
  </si>
  <si>
    <t>县发改局</t>
  </si>
  <si>
    <t>大阳镇</t>
  </si>
  <si>
    <t>恭门镇天河村助力示范村基础设施配套项目</t>
  </si>
  <si>
    <r>
      <rPr>
        <sz val="14"/>
        <rFont val="宋体"/>
        <charset val="134"/>
      </rPr>
      <t>恭门镇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天河村</t>
    </r>
  </si>
  <si>
    <r>
      <rPr>
        <sz val="14"/>
        <rFont val="宋体"/>
        <charset val="134"/>
      </rPr>
      <t>实施产业路加宽</t>
    </r>
    <r>
      <rPr>
        <sz val="14"/>
        <rFont val="Times New Roman"/>
        <charset val="134"/>
      </rPr>
      <t>400m,</t>
    </r>
    <r>
      <rPr>
        <sz val="14"/>
        <rFont val="宋体"/>
        <charset val="134"/>
      </rPr>
      <t>敷路侧安全防护</t>
    </r>
    <r>
      <rPr>
        <sz val="14"/>
        <rFont val="Times New Roman"/>
        <charset val="134"/>
      </rPr>
      <t>400m,l</t>
    </r>
    <r>
      <rPr>
        <sz val="14"/>
        <rFont val="宋体"/>
        <charset val="134"/>
      </rPr>
      <t>路侧砼挡墙</t>
    </r>
    <r>
      <rPr>
        <sz val="14"/>
        <rFont val="Times New Roman"/>
        <charset val="134"/>
      </rPr>
      <t>166m,</t>
    </r>
    <r>
      <rPr>
        <sz val="14"/>
        <rFont val="宋体"/>
        <charset val="134"/>
      </rPr>
      <t>零星硬化</t>
    </r>
    <r>
      <rPr>
        <sz val="14"/>
        <rFont val="Times New Roman"/>
        <charset val="134"/>
      </rPr>
      <t>450</t>
    </r>
    <r>
      <rPr>
        <sz val="14"/>
        <rFont val="宋体"/>
        <charset val="134"/>
      </rPr>
      <t>㎡，土方夯填</t>
    </r>
    <r>
      <rPr>
        <sz val="14"/>
        <rFont val="Times New Roman"/>
        <charset val="134"/>
      </rPr>
      <t>720m³</t>
    </r>
    <r>
      <rPr>
        <sz val="14"/>
        <rFont val="宋体"/>
        <charset val="134"/>
      </rPr>
      <t>。</t>
    </r>
  </si>
  <si>
    <t>改善人居环境，提升村容村貌</t>
  </si>
  <si>
    <t>恭门镇</t>
  </si>
  <si>
    <r>
      <rPr>
        <sz val="14"/>
        <rFont val="宋体"/>
        <charset val="134"/>
      </rPr>
      <t>马鹿镇花园村三组生态河堤建设项目</t>
    </r>
    <r>
      <rPr>
        <sz val="14"/>
        <rFont val="Times New Roman"/>
        <charset val="0"/>
      </rPr>
      <t xml:space="preserve"> </t>
    </r>
  </si>
  <si>
    <r>
      <rPr>
        <sz val="14"/>
        <rFont val="宋体"/>
        <charset val="134"/>
      </rPr>
      <t>马鹿镇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花园村</t>
    </r>
  </si>
  <si>
    <r>
      <rPr>
        <sz val="14"/>
        <rFont val="宋体"/>
        <charset val="134"/>
      </rPr>
      <t>在马鹿镇花园村三组实施生态河堤建设项目，新建驳岸</t>
    </r>
    <r>
      <rPr>
        <sz val="14"/>
        <rFont val="Times New Roman"/>
        <charset val="134"/>
      </rPr>
      <t>120m;</t>
    </r>
    <r>
      <rPr>
        <sz val="14"/>
        <rFont val="宋体"/>
        <charset val="134"/>
      </rPr>
      <t>新建卵石路</t>
    </r>
    <r>
      <rPr>
        <sz val="14"/>
        <rFont val="Times New Roman"/>
        <charset val="134"/>
      </rPr>
      <t>50m</t>
    </r>
    <r>
      <rPr>
        <sz val="14"/>
        <rFont val="宋体"/>
        <charset val="134"/>
      </rPr>
      <t>。</t>
    </r>
  </si>
  <si>
    <t>改善了花园村人居环境，提升了村容村貌</t>
  </si>
  <si>
    <t>县水务局</t>
  </si>
  <si>
    <t>马鹿镇</t>
  </si>
  <si>
    <t>马鹿镇花园村旅游公厕建设项目</t>
  </si>
  <si>
    <r>
      <rPr>
        <sz val="14"/>
        <rFont val="宋体"/>
        <charset val="134"/>
      </rPr>
      <t>修建公厕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座，总建筑面积为</t>
    </r>
    <r>
      <rPr>
        <sz val="14"/>
        <rFont val="Times New Roman"/>
        <charset val="134"/>
      </rPr>
      <t>55</t>
    </r>
    <r>
      <rPr>
        <sz val="14"/>
        <rFont val="宋体"/>
        <charset val="134"/>
      </rPr>
      <t>㎡，总长为</t>
    </r>
    <r>
      <rPr>
        <sz val="14"/>
        <rFont val="Times New Roman"/>
        <charset val="134"/>
      </rPr>
      <t>12.0m</t>
    </r>
    <r>
      <rPr>
        <sz val="14"/>
        <rFont val="宋体"/>
        <charset val="134"/>
      </rPr>
      <t>，宽为</t>
    </r>
    <r>
      <rPr>
        <sz val="14"/>
        <rFont val="Times New Roman"/>
        <charset val="134"/>
      </rPr>
      <t xml:space="preserve">4.2m </t>
    </r>
    <r>
      <rPr>
        <sz val="14"/>
        <rFont val="宋体"/>
        <charset val="134"/>
      </rPr>
      <t>建筑总高度为</t>
    </r>
    <r>
      <rPr>
        <sz val="14"/>
        <rFont val="Times New Roman"/>
        <charset val="134"/>
      </rPr>
      <t>2.4m</t>
    </r>
    <r>
      <rPr>
        <sz val="14"/>
        <rFont val="宋体"/>
        <charset val="134"/>
      </rPr>
      <t>。</t>
    </r>
  </si>
  <si>
    <t>加快旅游产业的发展，提高了公共服务能力</t>
  </si>
  <si>
    <t>县农业农村局</t>
  </si>
  <si>
    <t>四</t>
  </si>
  <si>
    <t>劳务协作项目</t>
  </si>
  <si>
    <t>乡村公益性岗位人员工作服</t>
  </si>
  <si>
    <t>续建</t>
  </si>
  <si>
    <r>
      <rPr>
        <sz val="14"/>
        <rFont val="宋体"/>
        <charset val="134"/>
      </rPr>
      <t>为全县</t>
    </r>
    <r>
      <rPr>
        <sz val="14"/>
        <rFont val="Times New Roman"/>
        <charset val="134"/>
      </rPr>
      <t>2379</t>
    </r>
    <r>
      <rPr>
        <sz val="14"/>
        <rFont val="宋体"/>
        <charset val="134"/>
      </rPr>
      <t>名公岗人员配置统一服装</t>
    </r>
  </si>
  <si>
    <t>配置服装既为乡村公岗人员提供了保暖，又统一着装便于管理</t>
  </si>
  <si>
    <r>
      <rPr>
        <sz val="12"/>
        <rFont val="宋体"/>
        <charset val="134"/>
      </rPr>
      <t>配置服装既为乡村公岗人员提供了保暖，又统一着装便于管理，同时也增强了公岗人员的信心</t>
    </r>
    <r>
      <rPr>
        <sz val="12"/>
        <rFont val="Times New Roman"/>
        <charset val="134"/>
      </rPr>
      <t xml:space="preserve">
</t>
    </r>
  </si>
  <si>
    <t>县人社局</t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</si>
  <si>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个乡镇人民政府</t>
    </r>
  </si>
  <si>
    <t>五</t>
  </si>
  <si>
    <t>其他项目</t>
  </si>
  <si>
    <r>
      <rPr>
        <sz val="14"/>
        <color theme="1"/>
        <rFont val="Times New Roman"/>
        <charset val="0"/>
      </rPr>
      <t>2024</t>
    </r>
    <r>
      <rPr>
        <sz val="14"/>
        <color indexed="8"/>
        <rFont val="宋体"/>
        <charset val="134"/>
      </rPr>
      <t>年天津市红十字会博爱家园助力乡村振兴项目</t>
    </r>
  </si>
  <si>
    <r>
      <rPr>
        <sz val="14"/>
        <rFont val="宋体"/>
        <charset val="134"/>
      </rPr>
      <t>马关镇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石川村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</si>
  <si>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产业融合发展（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万元）：通过发放生计基金，支持</t>
    </r>
    <r>
      <rPr>
        <sz val="14"/>
        <rFont val="Times New Roman"/>
        <charset val="134"/>
      </rPr>
      <t>10—20</t>
    </r>
    <r>
      <rPr>
        <sz val="14"/>
        <rFont val="宋体"/>
        <charset val="134"/>
      </rPr>
      <t>户村民发展蔬菜种植业与养殖业，带动村民增产增收，助力乡村振兴。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生态宜居建设（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万元）：新建马关镇暨石川村红十字应急救护室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间</t>
    </r>
    <r>
      <rPr>
        <sz val="14"/>
        <rFont val="Times New Roman"/>
        <charset val="134"/>
      </rPr>
      <t>50</t>
    </r>
    <r>
      <rPr>
        <sz val="14"/>
        <rFont val="宋体"/>
        <charset val="134"/>
      </rPr>
      <t>平米，应急培训室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间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平米，总面积</t>
    </r>
    <r>
      <rPr>
        <sz val="14"/>
        <rFont val="Times New Roman"/>
        <charset val="134"/>
      </rPr>
      <t>150</t>
    </r>
    <r>
      <rPr>
        <sz val="14"/>
        <rFont val="宋体"/>
        <charset val="134"/>
      </rPr>
      <t>平方米。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乡风文明建设</t>
    </r>
    <r>
      <rPr>
        <sz val="14"/>
        <rFont val="Times New Roman"/>
        <charset val="134"/>
      </rPr>
      <t>(10</t>
    </r>
    <r>
      <rPr>
        <sz val="14"/>
        <rFont val="宋体"/>
        <charset val="134"/>
      </rPr>
      <t>万元）：对村民开展教育培训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期，预计培训人数</t>
    </r>
    <r>
      <rPr>
        <sz val="14"/>
        <rFont val="Times New Roman"/>
        <charset val="134"/>
      </rPr>
      <t>1800</t>
    </r>
    <r>
      <rPr>
        <sz val="14"/>
        <rFont val="宋体"/>
        <charset val="134"/>
      </rPr>
      <t>余人，主要包括防灾减灾、卫生健康、紧急救护、红十字知识等其他村民感兴趣的内容。</t>
    </r>
  </si>
  <si>
    <t>通过开展此项目，成立基层红十字会组织和志愿者，发展红十字青少年工作，制定灾害预警体系，建立红十字社区长效工作机制，增强红十字会基层组织的软实力，提高该村救灾、自救、互救、逃生、卫生健康和基础设施水平，改善村民生活条件。</t>
  </si>
  <si>
    <t>县红十字会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</si>
</sst>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_ "/>
    <numFmt numFmtId="179" formatCode="0.00_);[Red]\(0.00\)"/>
    <numFmt numFmtId="180" formatCode="0_ "/>
    <numFmt numFmtId="181" formatCode="0.0000_);[Red]\(0.0000\)"/>
  </numFmts>
  <fonts count="4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28"/>
      <name val="方正小标宋简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sz val="14"/>
      <name val="Times New Roman"/>
      <charset val="134"/>
    </font>
    <font>
      <sz val="14"/>
      <color indexed="8"/>
      <name val="宋体"/>
      <charset val="134"/>
    </font>
    <font>
      <sz val="14"/>
      <color rgb="FF000000"/>
      <name val="宋体"/>
      <charset val="0"/>
    </font>
    <font>
      <sz val="14"/>
      <name val="宋体"/>
      <charset val="0"/>
    </font>
    <font>
      <sz val="14"/>
      <color theme="1"/>
      <name val="Times New Roman"/>
      <charset val="0"/>
    </font>
    <font>
      <b/>
      <sz val="15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14"/>
      <color rgb="FF000000"/>
      <name val="Times New Roman"/>
      <charset val="0"/>
    </font>
    <font>
      <sz val="14"/>
      <name val="Times New Roman"/>
      <charset val="0"/>
    </font>
    <font>
      <sz val="14"/>
      <color rgb="FFFF0000"/>
      <name val="宋体"/>
      <charset val="0"/>
    </font>
    <font>
      <sz val="14"/>
      <color rgb="FFFF0000"/>
      <name val="Times New Roman"/>
      <charset val="0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50" applyFont="1" applyFill="1" applyBorder="1" applyAlignment="1">
      <alignment horizontal="center" vertical="center" wrapText="1" readingOrder="1"/>
    </xf>
    <xf numFmtId="0" fontId="15" fillId="0" borderId="1" xfId="50" applyFont="1" applyFill="1" applyBorder="1" applyAlignment="1">
      <alignment horizontal="left" vertical="center" wrapText="1" readingOrder="1"/>
    </xf>
    <xf numFmtId="179" fontId="13" fillId="0" borderId="1" xfId="50" applyNumberFormat="1" applyFont="1" applyFill="1" applyBorder="1" applyAlignment="1">
      <alignment horizontal="center" vertical="center" wrapText="1" readingOrder="1"/>
    </xf>
    <xf numFmtId="0" fontId="18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179" fontId="13" fillId="0" borderId="1" xfId="0" applyNumberFormat="1" applyFont="1" applyFill="1" applyBorder="1" applyAlignment="1">
      <alignment horizontal="justify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>
      <alignment horizontal="center" vertical="center" wrapText="1" readingOrder="1"/>
    </xf>
    <xf numFmtId="181" fontId="1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zoomScale="70" zoomScaleNormal="70" topLeftCell="A8" workbookViewId="0">
      <selection activeCell="C17" sqref="C17"/>
    </sheetView>
  </sheetViews>
  <sheetFormatPr defaultColWidth="9" defaultRowHeight="14.4"/>
  <cols>
    <col min="1" max="1" width="9.25" style="5" customWidth="1"/>
    <col min="2" max="2" width="19.8796296296296" style="5" customWidth="1"/>
    <col min="3" max="3" width="7.87962962962963" style="5" customWidth="1"/>
    <col min="4" max="4" width="12" style="6" customWidth="1"/>
    <col min="5" max="5" width="13.75" style="6" customWidth="1"/>
    <col min="6" max="6" width="55.75" style="7" customWidth="1"/>
    <col min="7" max="7" width="10.3796296296296" style="5" customWidth="1"/>
    <col min="8" max="8" width="37.3796296296296" style="6" customWidth="1"/>
    <col min="9" max="9" width="27.3148148148148" style="7" customWidth="1"/>
    <col min="10" max="10" width="5.12962962962963" style="5" customWidth="1"/>
    <col min="11" max="11" width="5.36111111111111" style="6" customWidth="1"/>
    <col min="12" max="12" width="11.75" style="6" customWidth="1"/>
    <col min="13" max="13" width="10.25" style="6" customWidth="1"/>
    <col min="14" max="14" width="11" style="6" customWidth="1"/>
    <col min="15" max="16" width="10.75" style="6" customWidth="1"/>
    <col min="17" max="17" width="11.3796296296296" style="6" customWidth="1"/>
    <col min="18" max="18" width="10.5" style="5" customWidth="1"/>
    <col min="19" max="19" width="8.62962962962963" style="5" customWidth="1"/>
    <col min="20" max="20" width="11.787037037037" style="6" customWidth="1"/>
    <col min="21" max="21" width="25.537037037037" style="6" customWidth="1"/>
    <col min="22" max="16384" width="9" style="6"/>
  </cols>
  <sheetData>
    <row r="1" ht="22.2" spans="1:20">
      <c r="A1" s="8" t="s">
        <v>0</v>
      </c>
      <c r="B1" s="9"/>
      <c r="C1" s="9"/>
      <c r="D1" s="9"/>
      <c r="E1" s="9"/>
      <c r="F1" s="10"/>
      <c r="G1" s="11"/>
      <c r="H1" s="11"/>
      <c r="I1" s="10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54.95" customHeight="1" spans="1:20">
      <c r="A2" s="12" t="s">
        <v>1</v>
      </c>
      <c r="B2" s="12"/>
      <c r="C2" s="12"/>
      <c r="D2" s="12"/>
      <c r="E2" s="12"/>
      <c r="F2" s="13"/>
      <c r="G2" s="12"/>
      <c r="H2" s="12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9.1" customHeight="1" spans="1:20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5" t="s">
        <v>7</v>
      </c>
      <c r="G3" s="14" t="s">
        <v>8</v>
      </c>
      <c r="H3" s="16" t="s">
        <v>9</v>
      </c>
      <c r="I3" s="54"/>
      <c r="J3" s="18"/>
      <c r="K3" s="18"/>
      <c r="L3" s="18"/>
      <c r="M3" s="18"/>
      <c r="N3" s="18"/>
      <c r="O3" s="18"/>
      <c r="P3" s="18"/>
      <c r="Q3" s="18"/>
      <c r="R3" s="55" t="s">
        <v>10</v>
      </c>
      <c r="S3" s="55" t="s">
        <v>11</v>
      </c>
      <c r="T3" s="55" t="s">
        <v>12</v>
      </c>
    </row>
    <row r="4" ht="68.1" customHeight="1" spans="1:20">
      <c r="A4" s="17"/>
      <c r="B4" s="17"/>
      <c r="C4" s="17"/>
      <c r="D4" s="17"/>
      <c r="E4" s="17"/>
      <c r="F4" s="17"/>
      <c r="G4" s="17"/>
      <c r="H4" s="16" t="s">
        <v>13</v>
      </c>
      <c r="I4" s="16" t="s">
        <v>14</v>
      </c>
      <c r="J4" s="55" t="s">
        <v>15</v>
      </c>
      <c r="K4" s="56"/>
      <c r="L4" s="57" t="s">
        <v>16</v>
      </c>
      <c r="M4" s="58"/>
      <c r="N4" s="58"/>
      <c r="O4" s="57" t="s">
        <v>17</v>
      </c>
      <c r="P4" s="58"/>
      <c r="Q4" s="58"/>
      <c r="R4" s="56"/>
      <c r="S4" s="56"/>
      <c r="T4" s="56"/>
    </row>
    <row r="5" ht="59.1" customHeight="1" spans="1:20">
      <c r="A5" s="17"/>
      <c r="B5" s="17"/>
      <c r="C5" s="17"/>
      <c r="D5" s="17"/>
      <c r="E5" s="17"/>
      <c r="F5" s="17"/>
      <c r="G5" s="17"/>
      <c r="H5" s="18"/>
      <c r="I5" s="18"/>
      <c r="J5" s="59" t="s">
        <v>18</v>
      </c>
      <c r="K5" s="59" t="s">
        <v>19</v>
      </c>
      <c r="L5" s="60" t="s">
        <v>20</v>
      </c>
      <c r="M5" s="61" t="s">
        <v>21</v>
      </c>
      <c r="N5" s="62" t="s">
        <v>22</v>
      </c>
      <c r="O5" s="62" t="s">
        <v>20</v>
      </c>
      <c r="P5" s="61" t="s">
        <v>23</v>
      </c>
      <c r="Q5" s="62" t="s">
        <v>24</v>
      </c>
      <c r="R5" s="56"/>
      <c r="S5" s="56"/>
      <c r="T5" s="56"/>
    </row>
    <row r="6" s="1" customFormat="1" ht="39.95" customHeight="1" spans="1:20">
      <c r="A6" s="19"/>
      <c r="B6" s="20" t="s">
        <v>25</v>
      </c>
      <c r="C6" s="19"/>
      <c r="D6" s="21"/>
      <c r="E6" s="22"/>
      <c r="F6" s="22"/>
      <c r="G6" s="23">
        <f>G7+G10+G15+G20+G22</f>
        <v>700</v>
      </c>
      <c r="H6" s="24"/>
      <c r="I6" s="24"/>
      <c r="J6" s="63"/>
      <c r="K6" s="64"/>
      <c r="L6" s="64"/>
      <c r="M6" s="65"/>
      <c r="N6" s="65"/>
      <c r="O6" s="65"/>
      <c r="P6" s="65"/>
      <c r="Q6" s="65"/>
      <c r="R6" s="64"/>
      <c r="S6" s="64"/>
      <c r="T6" s="64"/>
    </row>
    <row r="7" s="1" customFormat="1" ht="39.95" customHeight="1" spans="1:20">
      <c r="A7" s="25" t="s">
        <v>26</v>
      </c>
      <c r="B7" s="25" t="s">
        <v>27</v>
      </c>
      <c r="C7" s="19"/>
      <c r="D7" s="22"/>
      <c r="E7" s="22"/>
      <c r="F7" s="22"/>
      <c r="G7" s="23">
        <f>G8+G9</f>
        <v>331</v>
      </c>
      <c r="H7" s="22"/>
      <c r="I7" s="22"/>
      <c r="J7" s="19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="2" customFormat="1" ht="142" customHeight="1" spans="1:21">
      <c r="A8" s="26">
        <v>1</v>
      </c>
      <c r="B8" s="27" t="s">
        <v>28</v>
      </c>
      <c r="C8" s="28" t="s">
        <v>29</v>
      </c>
      <c r="D8" s="29" t="s">
        <v>30</v>
      </c>
      <c r="E8" s="30" t="s">
        <v>31</v>
      </c>
      <c r="F8" s="27" t="s">
        <v>32</v>
      </c>
      <c r="G8" s="31">
        <v>306</v>
      </c>
      <c r="H8" s="27" t="s">
        <v>33</v>
      </c>
      <c r="I8" s="27" t="s">
        <v>34</v>
      </c>
      <c r="J8" s="26">
        <v>144</v>
      </c>
      <c r="K8" s="26">
        <v>111</v>
      </c>
      <c r="L8" s="26">
        <v>1.2062</v>
      </c>
      <c r="M8" s="26">
        <v>0.6542</v>
      </c>
      <c r="N8" s="26">
        <v>0.552</v>
      </c>
      <c r="O8" s="26">
        <v>5.0924</v>
      </c>
      <c r="P8" s="26">
        <v>2.7776</v>
      </c>
      <c r="Q8" s="26">
        <v>2.3148</v>
      </c>
      <c r="R8" s="30" t="s">
        <v>35</v>
      </c>
      <c r="S8" s="30" t="s">
        <v>35</v>
      </c>
      <c r="T8" s="74"/>
      <c r="U8" s="75"/>
    </row>
    <row r="9" s="1" customFormat="1" ht="102" customHeight="1" spans="1:20">
      <c r="A9" s="26">
        <v>2</v>
      </c>
      <c r="B9" s="27" t="s">
        <v>36</v>
      </c>
      <c r="C9" s="26"/>
      <c r="D9" s="29" t="s">
        <v>30</v>
      </c>
      <c r="E9" s="30" t="s">
        <v>37</v>
      </c>
      <c r="F9" s="32" t="s">
        <v>38</v>
      </c>
      <c r="G9" s="33">
        <v>25</v>
      </c>
      <c r="H9" s="27" t="s">
        <v>39</v>
      </c>
      <c r="I9" s="27" t="s">
        <v>40</v>
      </c>
      <c r="J9" s="26">
        <v>14</v>
      </c>
      <c r="K9" s="26">
        <v>6</v>
      </c>
      <c r="L9" s="26">
        <v>0.0035</v>
      </c>
      <c r="M9" s="26">
        <v>0.002</v>
      </c>
      <c r="N9" s="26">
        <v>0.0015</v>
      </c>
      <c r="O9" s="26">
        <v>0.0154</v>
      </c>
      <c r="P9" s="26">
        <v>0.0084</v>
      </c>
      <c r="Q9" s="26">
        <v>0.007</v>
      </c>
      <c r="R9" s="30" t="s">
        <v>35</v>
      </c>
      <c r="S9" s="30" t="s">
        <v>35</v>
      </c>
      <c r="T9" s="76"/>
    </row>
    <row r="10" s="2" customFormat="1" ht="46" customHeight="1" spans="1:20">
      <c r="A10" s="25" t="s">
        <v>41</v>
      </c>
      <c r="B10" s="25" t="s">
        <v>42</v>
      </c>
      <c r="C10" s="26"/>
      <c r="D10" s="29"/>
      <c r="E10" s="26"/>
      <c r="F10" s="34"/>
      <c r="G10" s="23">
        <f>G11+G12+G13+G14</f>
        <v>218</v>
      </c>
      <c r="H10" s="34"/>
      <c r="I10" s="34"/>
      <c r="J10" s="66"/>
      <c r="K10" s="66"/>
      <c r="L10" s="67"/>
      <c r="M10" s="26"/>
      <c r="N10" s="26"/>
      <c r="O10" s="67"/>
      <c r="P10" s="67"/>
      <c r="Q10" s="26"/>
      <c r="R10" s="26"/>
      <c r="S10" s="26"/>
      <c r="T10" s="74"/>
    </row>
    <row r="11" s="1" customFormat="1" ht="62" customHeight="1" spans="1:20">
      <c r="A11" s="26">
        <v>1</v>
      </c>
      <c r="B11" s="27" t="s">
        <v>43</v>
      </c>
      <c r="C11" s="26"/>
      <c r="D11" s="29" t="s">
        <v>30</v>
      </c>
      <c r="E11" s="30" t="s">
        <v>44</v>
      </c>
      <c r="F11" s="35" t="s">
        <v>45</v>
      </c>
      <c r="G11" s="31">
        <v>200</v>
      </c>
      <c r="H11" s="27" t="s">
        <v>46</v>
      </c>
      <c r="I11" s="27" t="s">
        <v>47</v>
      </c>
      <c r="J11" s="68">
        <v>3</v>
      </c>
      <c r="K11" s="68"/>
      <c r="L11" s="68">
        <v>0.0423</v>
      </c>
      <c r="M11" s="68">
        <v>0.0123</v>
      </c>
      <c r="N11" s="68">
        <v>0.03</v>
      </c>
      <c r="O11" s="69">
        <v>0.2115</v>
      </c>
      <c r="P11" s="68">
        <v>0.0615</v>
      </c>
      <c r="Q11" s="68">
        <v>0.15</v>
      </c>
      <c r="R11" s="28" t="s">
        <v>48</v>
      </c>
      <c r="S11" s="48" t="s">
        <v>49</v>
      </c>
      <c r="T11" s="76"/>
    </row>
    <row r="12" s="1" customFormat="1" ht="87" customHeight="1" spans="1:20">
      <c r="A12" s="26">
        <v>2</v>
      </c>
      <c r="B12" s="36" t="s">
        <v>50</v>
      </c>
      <c r="C12" s="37" t="s">
        <v>29</v>
      </c>
      <c r="D12" s="29" t="s">
        <v>30</v>
      </c>
      <c r="E12" s="38" t="s">
        <v>37</v>
      </c>
      <c r="F12" s="39" t="s">
        <v>51</v>
      </c>
      <c r="G12" s="31">
        <v>4</v>
      </c>
      <c r="H12" s="27" t="s">
        <v>52</v>
      </c>
      <c r="I12" s="27" t="s">
        <v>47</v>
      </c>
      <c r="J12" s="68">
        <v>12</v>
      </c>
      <c r="K12" s="68">
        <v>13</v>
      </c>
      <c r="L12" s="68">
        <v>0.004</v>
      </c>
      <c r="M12" s="68">
        <v>0.0005</v>
      </c>
      <c r="N12" s="68">
        <v>0.0035</v>
      </c>
      <c r="O12" s="69">
        <v>0.0434</v>
      </c>
      <c r="P12" s="68">
        <v>0.026</v>
      </c>
      <c r="Q12" s="68">
        <v>0.0174</v>
      </c>
      <c r="R12" s="28" t="s">
        <v>48</v>
      </c>
      <c r="S12" s="28" t="s">
        <v>48</v>
      </c>
      <c r="T12" s="74"/>
    </row>
    <row r="13" s="1" customFormat="1" ht="97" customHeight="1" spans="1:20">
      <c r="A13" s="26">
        <v>3</v>
      </c>
      <c r="B13" s="36" t="s">
        <v>53</v>
      </c>
      <c r="C13" s="37" t="s">
        <v>29</v>
      </c>
      <c r="D13" s="29" t="s">
        <v>30</v>
      </c>
      <c r="E13" s="38" t="s">
        <v>37</v>
      </c>
      <c r="F13" s="39" t="s">
        <v>54</v>
      </c>
      <c r="G13" s="31">
        <v>4</v>
      </c>
      <c r="H13" s="27" t="s">
        <v>55</v>
      </c>
      <c r="I13" s="27" t="s">
        <v>47</v>
      </c>
      <c r="J13" s="68">
        <v>4</v>
      </c>
      <c r="K13" s="68"/>
      <c r="L13" s="68">
        <v>0.004</v>
      </c>
      <c r="M13" s="68">
        <v>0</v>
      </c>
      <c r="N13" s="68">
        <v>0.004</v>
      </c>
      <c r="O13" s="68">
        <v>0.022</v>
      </c>
      <c r="P13" s="68">
        <v>0.022</v>
      </c>
      <c r="Q13" s="68">
        <v>0</v>
      </c>
      <c r="R13" s="28" t="s">
        <v>48</v>
      </c>
      <c r="S13" s="28" t="s">
        <v>48</v>
      </c>
      <c r="T13" s="74"/>
    </row>
    <row r="14" s="1" customFormat="1" ht="110" customHeight="1" spans="1:20">
      <c r="A14" s="26">
        <v>4</v>
      </c>
      <c r="B14" s="40" t="s">
        <v>56</v>
      </c>
      <c r="C14" s="41" t="s">
        <v>29</v>
      </c>
      <c r="D14" s="29" t="s">
        <v>30</v>
      </c>
      <c r="E14" s="38" t="s">
        <v>37</v>
      </c>
      <c r="F14" s="42" t="s">
        <v>57</v>
      </c>
      <c r="G14" s="31">
        <v>10</v>
      </c>
      <c r="H14" s="27" t="s">
        <v>58</v>
      </c>
      <c r="I14" s="27" t="s">
        <v>47</v>
      </c>
      <c r="J14" s="68">
        <v>9</v>
      </c>
      <c r="K14" s="68">
        <v>23</v>
      </c>
      <c r="L14" s="68">
        <v>0.005</v>
      </c>
      <c r="M14" s="68">
        <v>0.0009</v>
      </c>
      <c r="N14" s="68">
        <v>0.0041</v>
      </c>
      <c r="O14" s="68">
        <v>0.0245</v>
      </c>
      <c r="P14" s="68">
        <v>0.0076</v>
      </c>
      <c r="Q14" s="68">
        <v>0.0169</v>
      </c>
      <c r="R14" s="28" t="s">
        <v>48</v>
      </c>
      <c r="S14" s="28" t="s">
        <v>48</v>
      </c>
      <c r="T14" s="74"/>
    </row>
    <row r="15" s="1" customFormat="1" ht="48" customHeight="1" spans="1:20">
      <c r="A15" s="25" t="s">
        <v>59</v>
      </c>
      <c r="B15" s="25" t="s">
        <v>60</v>
      </c>
      <c r="C15" s="25"/>
      <c r="D15" s="29"/>
      <c r="E15" s="43"/>
      <c r="F15" s="44"/>
      <c r="G15" s="45">
        <f>G16+G17+G18+G19</f>
        <v>77</v>
      </c>
      <c r="H15" s="44"/>
      <c r="I15" s="44"/>
      <c r="J15" s="43"/>
      <c r="K15" s="43"/>
      <c r="L15" s="70"/>
      <c r="M15" s="43"/>
      <c r="N15" s="43"/>
      <c r="O15" s="43"/>
      <c r="P15" s="43"/>
      <c r="Q15" s="43"/>
      <c r="R15" s="77"/>
      <c r="S15" s="77"/>
      <c r="T15" s="74"/>
    </row>
    <row r="16" s="1" customFormat="1" ht="133" customHeight="1" spans="1:20">
      <c r="A16" s="26">
        <v>1</v>
      </c>
      <c r="B16" s="36" t="s">
        <v>61</v>
      </c>
      <c r="C16" s="37" t="s">
        <v>29</v>
      </c>
      <c r="D16" s="29" t="s">
        <v>30</v>
      </c>
      <c r="E16" s="30" t="s">
        <v>62</v>
      </c>
      <c r="F16" s="27" t="s">
        <v>63</v>
      </c>
      <c r="G16" s="31">
        <v>20</v>
      </c>
      <c r="H16" s="27" t="s">
        <v>64</v>
      </c>
      <c r="I16" s="35" t="s">
        <v>65</v>
      </c>
      <c r="J16" s="68">
        <v>1</v>
      </c>
      <c r="K16" s="68"/>
      <c r="L16" s="68">
        <v>0.0012</v>
      </c>
      <c r="M16" s="68">
        <v>0.0008</v>
      </c>
      <c r="N16" s="68">
        <v>0.0004</v>
      </c>
      <c r="O16" s="68">
        <v>0.0073</v>
      </c>
      <c r="P16" s="68">
        <v>0.0045</v>
      </c>
      <c r="Q16" s="68">
        <v>0.0028</v>
      </c>
      <c r="R16" s="30" t="s">
        <v>66</v>
      </c>
      <c r="S16" s="30" t="s">
        <v>67</v>
      </c>
      <c r="T16" s="74"/>
    </row>
    <row r="17" s="1" customFormat="1" ht="62" customHeight="1" spans="1:20">
      <c r="A17" s="26">
        <v>2</v>
      </c>
      <c r="B17" s="46" t="s">
        <v>68</v>
      </c>
      <c r="C17" s="26"/>
      <c r="D17" s="29" t="s">
        <v>30</v>
      </c>
      <c r="E17" s="30" t="s">
        <v>69</v>
      </c>
      <c r="F17" s="27" t="s">
        <v>70</v>
      </c>
      <c r="G17" s="31">
        <v>25</v>
      </c>
      <c r="H17" s="47" t="s">
        <v>71</v>
      </c>
      <c r="I17" s="68" t="s">
        <v>65</v>
      </c>
      <c r="J17" s="68">
        <v>1</v>
      </c>
      <c r="K17" s="68">
        <v>0</v>
      </c>
      <c r="L17" s="68">
        <f>M17+N17</f>
        <v>0.0139</v>
      </c>
      <c r="M17" s="68">
        <v>0.0043</v>
      </c>
      <c r="N17" s="68">
        <v>0.0096</v>
      </c>
      <c r="O17" s="68">
        <f>P17+Q17</f>
        <v>0.0748</v>
      </c>
      <c r="P17" s="68">
        <v>0.0265</v>
      </c>
      <c r="Q17" s="68">
        <v>0.0483</v>
      </c>
      <c r="R17" s="30" t="s">
        <v>66</v>
      </c>
      <c r="S17" s="30" t="s">
        <v>72</v>
      </c>
      <c r="T17" s="76"/>
    </row>
    <row r="18" s="3" customFormat="1" ht="62" customHeight="1" spans="1:20">
      <c r="A18" s="26">
        <v>3</v>
      </c>
      <c r="B18" s="27" t="s">
        <v>73</v>
      </c>
      <c r="C18" s="30" t="s">
        <v>29</v>
      </c>
      <c r="D18" s="29" t="s">
        <v>30</v>
      </c>
      <c r="E18" s="30" t="s">
        <v>74</v>
      </c>
      <c r="F18" s="27" t="s">
        <v>75</v>
      </c>
      <c r="G18" s="31">
        <v>15</v>
      </c>
      <c r="H18" s="27" t="s">
        <v>76</v>
      </c>
      <c r="I18" s="35" t="s">
        <v>65</v>
      </c>
      <c r="J18" s="68"/>
      <c r="K18" s="68">
        <v>1</v>
      </c>
      <c r="L18" s="68">
        <v>0.0015</v>
      </c>
      <c r="M18" s="68">
        <v>0.0007</v>
      </c>
      <c r="N18" s="68">
        <v>0.0008</v>
      </c>
      <c r="O18" s="68">
        <v>0.0075</v>
      </c>
      <c r="P18" s="68">
        <v>0.0035</v>
      </c>
      <c r="Q18" s="68">
        <v>0.004</v>
      </c>
      <c r="R18" s="47" t="s">
        <v>77</v>
      </c>
      <c r="S18" s="47" t="s">
        <v>78</v>
      </c>
      <c r="T18" s="78"/>
    </row>
    <row r="19" s="3" customFormat="1" ht="68" customHeight="1" spans="1:20">
      <c r="A19" s="26">
        <v>4</v>
      </c>
      <c r="B19" s="27" t="s">
        <v>79</v>
      </c>
      <c r="C19" s="28" t="s">
        <v>29</v>
      </c>
      <c r="D19" s="29" t="s">
        <v>30</v>
      </c>
      <c r="E19" s="30" t="s">
        <v>74</v>
      </c>
      <c r="F19" s="27" t="s">
        <v>80</v>
      </c>
      <c r="G19" s="31">
        <v>17</v>
      </c>
      <c r="H19" s="27" t="s">
        <v>81</v>
      </c>
      <c r="I19" s="35" t="s">
        <v>65</v>
      </c>
      <c r="J19" s="68"/>
      <c r="K19" s="68">
        <v>1</v>
      </c>
      <c r="L19" s="68">
        <v>0.0156</v>
      </c>
      <c r="M19" s="68">
        <v>0.0052</v>
      </c>
      <c r="N19" s="68">
        <v>0.0104</v>
      </c>
      <c r="O19" s="68">
        <v>0.062</v>
      </c>
      <c r="P19" s="68">
        <v>0.0192</v>
      </c>
      <c r="Q19" s="68">
        <v>0.0428</v>
      </c>
      <c r="R19" s="79" t="s">
        <v>82</v>
      </c>
      <c r="S19" s="47" t="s">
        <v>78</v>
      </c>
      <c r="T19" s="74"/>
    </row>
    <row r="20" s="3" customFormat="1" ht="42" customHeight="1" spans="1:20">
      <c r="A20" s="25" t="s">
        <v>83</v>
      </c>
      <c r="B20" s="25" t="s">
        <v>84</v>
      </c>
      <c r="C20" s="48"/>
      <c r="D20" s="29" t="s">
        <v>30</v>
      </c>
      <c r="E20" s="48"/>
      <c r="F20" s="34"/>
      <c r="G20" s="49">
        <v>24</v>
      </c>
      <c r="H20" s="50"/>
      <c r="I20" s="50"/>
      <c r="J20" s="48"/>
      <c r="K20" s="48"/>
      <c r="L20" s="67"/>
      <c r="M20" s="71"/>
      <c r="N20" s="71"/>
      <c r="O20" s="71"/>
      <c r="P20" s="71"/>
      <c r="Q20" s="71"/>
      <c r="R20" s="26"/>
      <c r="S20" s="26"/>
      <c r="T20" s="74"/>
    </row>
    <row r="21" s="3" customFormat="1" ht="63" customHeight="1" spans="1:20">
      <c r="A21" s="26">
        <v>1</v>
      </c>
      <c r="B21" s="36" t="s">
        <v>85</v>
      </c>
      <c r="C21" s="28" t="s">
        <v>86</v>
      </c>
      <c r="D21" s="29" t="s">
        <v>30</v>
      </c>
      <c r="E21" s="51" t="s">
        <v>37</v>
      </c>
      <c r="F21" s="52" t="s">
        <v>87</v>
      </c>
      <c r="G21" s="31">
        <v>24</v>
      </c>
      <c r="H21" s="27" t="s">
        <v>88</v>
      </c>
      <c r="I21" s="72" t="s">
        <v>89</v>
      </c>
      <c r="J21" s="68">
        <v>142</v>
      </c>
      <c r="K21" s="68">
        <v>113</v>
      </c>
      <c r="L21" s="73">
        <v>0.2379</v>
      </c>
      <c r="M21" s="73">
        <v>0.2379</v>
      </c>
      <c r="N21" s="73"/>
      <c r="O21" s="73">
        <v>0.2379</v>
      </c>
      <c r="P21" s="73">
        <v>0.2379</v>
      </c>
      <c r="Q21" s="73"/>
      <c r="R21" s="30" t="s">
        <v>90</v>
      </c>
      <c r="S21" s="26" t="s">
        <v>91</v>
      </c>
      <c r="T21" s="74"/>
    </row>
    <row r="22" s="3" customFormat="1" ht="41" customHeight="1" spans="1:20">
      <c r="A22" s="25" t="s">
        <v>92</v>
      </c>
      <c r="B22" s="25" t="s">
        <v>93</v>
      </c>
      <c r="C22" s="48"/>
      <c r="D22" s="29"/>
      <c r="E22" s="48"/>
      <c r="F22" s="34"/>
      <c r="G22" s="49">
        <v>50</v>
      </c>
      <c r="H22" s="50"/>
      <c r="I22" s="50"/>
      <c r="J22" s="48"/>
      <c r="K22" s="67"/>
      <c r="L22" s="71"/>
      <c r="M22" s="71"/>
      <c r="N22" s="71"/>
      <c r="O22" s="71"/>
      <c r="P22" s="71"/>
      <c r="Q22" s="26"/>
      <c r="R22" s="26"/>
      <c r="S22" s="74"/>
      <c r="T22" s="74"/>
    </row>
    <row r="23" s="4" customFormat="1" ht="212" customHeight="1" spans="1:20">
      <c r="A23" s="26">
        <v>1</v>
      </c>
      <c r="B23" s="53" t="s">
        <v>94</v>
      </c>
      <c r="C23" s="30" t="s">
        <v>29</v>
      </c>
      <c r="D23" s="29" t="s">
        <v>30</v>
      </c>
      <c r="E23" s="30" t="s">
        <v>95</v>
      </c>
      <c r="F23" s="34" t="s">
        <v>96</v>
      </c>
      <c r="G23" s="31">
        <v>50</v>
      </c>
      <c r="H23" s="27" t="s">
        <v>97</v>
      </c>
      <c r="I23" s="52"/>
      <c r="J23" s="68"/>
      <c r="K23" s="68">
        <v>1</v>
      </c>
      <c r="L23" s="68">
        <v>0.0342</v>
      </c>
      <c r="M23" s="68">
        <v>0</v>
      </c>
      <c r="N23" s="68">
        <v>0.0342</v>
      </c>
      <c r="O23" s="68">
        <v>0.18</v>
      </c>
      <c r="P23" s="68">
        <v>0</v>
      </c>
      <c r="Q23" s="68">
        <v>0.18</v>
      </c>
      <c r="R23" s="80" t="s">
        <v>98</v>
      </c>
      <c r="S23" s="30" t="s">
        <v>98</v>
      </c>
      <c r="T23" s="68"/>
    </row>
  </sheetData>
  <autoFilter xmlns:etc="http://www.wps.cn/officeDocument/2017/etCustomData" ref="A6:T23" etc:filterBottomFollowUsedRange="0">
    <extLst/>
  </autoFilter>
  <mergeCells count="18">
    <mergeCell ref="A1:E1"/>
    <mergeCell ref="A2:T2"/>
    <mergeCell ref="H3:Q3"/>
    <mergeCell ref="J4:K4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R3:R5"/>
    <mergeCell ref="S3:S5"/>
    <mergeCell ref="T3:T5"/>
  </mergeCells>
  <printOptions horizontalCentered="1"/>
  <pageMargins left="0.118055555555556" right="0.118055555555556" top="0.629861111111111" bottom="0.393055555555556" header="0.274305555555556" footer="0.118055555555556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WPS_1668137837</cp:lastModifiedBy>
  <dcterms:created xsi:type="dcterms:W3CDTF">2023-02-28T04:17:00Z</dcterms:created>
  <dcterms:modified xsi:type="dcterms:W3CDTF">2024-09-11T03:35:04Z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3E25B3B4428342809CA170CCC88EE897_13</vt:lpwstr>
  </property>
  <property fmtid="{D5CDD505-2E9C-101B-9397-08002B2CF9AE}" pid="3" name="KSOProductBuildVer">
    <vt:lpwstr>2052-12.1.0.18240</vt:lpwstr>
  </property>
</Properties>
</file>