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<sst xmlns="http://schemas.openxmlformats.org/spreadsheetml/2006/main" count="59" uniqueCount="51">
  <si>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附件1：</t>
  </si>
  <si>
    <r>
      <rPr>
        <sz val="36"/>
        <color rgb="FF000000"/>
        <rFont val="Times New Roman"/>
        <charset val="134"/>
      </rPr>
      <t>2023</t>
    </r>
    <r>
      <rPr>
        <sz val="36"/>
        <color rgb="FF000000"/>
        <rFont val="方正小标宋简体"/>
        <charset val="134"/>
      </rPr>
      <t>年中央省市级财政衔接资金计划项目调整安排表</t>
    </r>
  </si>
  <si>
    <t>序号</t>
  </si>
  <si>
    <t>项目名称</t>
  </si>
  <si>
    <r>
      <rPr>
        <sz val="18"/>
        <color indexed="8"/>
        <rFont val="黑体"/>
        <charset val="134"/>
      </rPr>
      <t>建设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性质（新建或续建）</t>
    </r>
  </si>
  <si>
    <r>
      <rPr>
        <sz val="18"/>
        <color indexed="8"/>
        <rFont val="黑体"/>
        <charset val="134"/>
      </rPr>
      <t>建设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起止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黑体"/>
        <charset val="134"/>
      </rPr>
      <t>年限</t>
    </r>
  </si>
  <si>
    <r>
      <rPr>
        <sz val="18"/>
        <color rgb="FF000000"/>
        <rFont val="黑体"/>
        <charset val="134"/>
      </rPr>
      <t>建设</t>
    </r>
    <r>
      <rPr>
        <sz val="18"/>
        <color rgb="FF000000"/>
        <rFont val="Times New Roman"/>
        <charset val="134"/>
      </rPr>
      <t xml:space="preserve">
</t>
    </r>
    <r>
      <rPr>
        <sz val="18"/>
        <color rgb="FF000000"/>
        <rFont val="黑体"/>
        <charset val="134"/>
      </rPr>
      <t>地点</t>
    </r>
  </si>
  <si>
    <t>建设内容与规模</t>
  </si>
  <si>
    <r>
      <rPr>
        <sz val="18"/>
        <rFont val="黑体"/>
        <charset val="134"/>
      </rPr>
      <t>投资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估算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（万元）</t>
    </r>
  </si>
  <si>
    <t>绩效目标</t>
  </si>
  <si>
    <r>
      <rPr>
        <sz val="18"/>
        <rFont val="黑体"/>
        <charset val="134"/>
      </rPr>
      <t>项目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主管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单位</t>
    </r>
  </si>
  <si>
    <r>
      <rPr>
        <sz val="18"/>
        <rFont val="黑体"/>
        <charset val="134"/>
      </rPr>
      <t>项目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实施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单位</t>
    </r>
  </si>
  <si>
    <t>备注</t>
  </si>
  <si>
    <t>项目效益情况</t>
  </si>
  <si>
    <t>利益联结
机制</t>
  </si>
  <si>
    <r>
      <rPr>
        <sz val="18"/>
        <rFont val="黑体"/>
        <charset val="134"/>
      </rPr>
      <t>受益村数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（个）</t>
    </r>
  </si>
  <si>
    <r>
      <rPr>
        <sz val="18"/>
        <rFont val="黑体"/>
        <charset val="134"/>
      </rPr>
      <t>受益户数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（万户）</t>
    </r>
  </si>
  <si>
    <r>
      <rPr>
        <sz val="18"/>
        <rFont val="黑体"/>
        <charset val="134"/>
      </rPr>
      <t>受益人数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（万人）</t>
    </r>
  </si>
  <si>
    <t>脱贫村</t>
  </si>
  <si>
    <t>其他村</t>
  </si>
  <si>
    <t>小计</t>
  </si>
  <si>
    <r>
      <rPr>
        <sz val="18"/>
        <rFont val="黑体"/>
        <charset val="134"/>
      </rPr>
      <t>脱贫户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（含监测对象）</t>
    </r>
  </si>
  <si>
    <t>其他农户</t>
  </si>
  <si>
    <r>
      <rPr>
        <sz val="18"/>
        <rFont val="黑体"/>
        <charset val="134"/>
      </rPr>
      <t>脱贫人口数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（含监测对象）</t>
    </r>
  </si>
  <si>
    <t>其他人口数</t>
  </si>
  <si>
    <t>合计</t>
  </si>
  <si>
    <t>一</t>
  </si>
  <si>
    <t>结余资金安排项目</t>
  </si>
  <si>
    <t>（一）</t>
  </si>
  <si>
    <t>产业发展项目</t>
  </si>
  <si>
    <t>村集体经济发展项目</t>
  </si>
  <si>
    <t>新建</t>
  </si>
  <si>
    <t>张家川镇</t>
  </si>
  <si>
    <t>投入155万元用于实施村集体经济发展项目。其中孟寺村80万元，崔湾村75万元。使用主体与村集体签订投资协议，按照协议约定比例给村集体分红。</t>
  </si>
  <si>
    <t>用于本村村集体发展产业，促进村集体经济发展，增加村集体经济收入</t>
  </si>
  <si>
    <t>每年按照概算投资金额一定比例给村集体固定分红。</t>
  </si>
  <si>
    <t>县农业农村局</t>
  </si>
  <si>
    <t>（二）</t>
  </si>
  <si>
    <t>高标准农田建设项目</t>
  </si>
  <si>
    <t>川王镇峡口村等7乡镇47村</t>
  </si>
  <si>
    <r>
      <t>2023年建设高标准农田</t>
    </r>
    <r>
      <rPr>
        <sz val="16"/>
        <rFont val="Times New Roman"/>
        <charset val="134"/>
      </rPr>
      <t>6</t>
    </r>
    <r>
      <rPr>
        <sz val="16"/>
        <rFont val="宋体"/>
        <charset val="134"/>
      </rPr>
      <t>万亩，建设内容为：田块整治工程</t>
    </r>
    <r>
      <rPr>
        <sz val="16"/>
        <rFont val="Times New Roman"/>
        <charset val="134"/>
      </rPr>
      <t>49195</t>
    </r>
    <r>
      <rPr>
        <sz val="16"/>
        <rFont val="宋体"/>
        <charset val="134"/>
      </rPr>
      <t>亩；地力提升工程</t>
    </r>
    <r>
      <rPr>
        <sz val="16"/>
        <rFont val="Times New Roman"/>
        <charset val="134"/>
      </rPr>
      <t>60000</t>
    </r>
    <r>
      <rPr>
        <sz val="16"/>
        <rFont val="宋体"/>
        <charset val="134"/>
      </rPr>
      <t>亩；田间道路工程（修建田间道</t>
    </r>
    <r>
      <rPr>
        <sz val="16"/>
        <rFont val="Times New Roman"/>
        <charset val="134"/>
      </rPr>
      <t>164.12km</t>
    </r>
    <r>
      <rPr>
        <sz val="16"/>
        <rFont val="宋体"/>
        <charset val="134"/>
      </rPr>
      <t>、生产路</t>
    </r>
    <r>
      <rPr>
        <sz val="16"/>
        <rFont val="Times New Roman"/>
        <charset val="134"/>
      </rPr>
      <t>51.18km</t>
    </r>
    <r>
      <rPr>
        <sz val="16"/>
        <rFont val="宋体"/>
        <charset val="134"/>
      </rPr>
      <t>、排水边沟</t>
    </r>
    <r>
      <rPr>
        <sz val="16"/>
        <rFont val="Times New Roman"/>
        <charset val="134"/>
      </rPr>
      <t>43.37km</t>
    </r>
    <r>
      <rPr>
        <sz val="16"/>
        <rFont val="宋体"/>
        <charset val="134"/>
      </rPr>
      <t>、涵管</t>
    </r>
    <r>
      <rPr>
        <sz val="16"/>
        <rFont val="Times New Roman"/>
        <charset val="134"/>
      </rPr>
      <t>197</t>
    </r>
    <r>
      <rPr>
        <sz val="16"/>
        <rFont val="宋体"/>
        <charset val="134"/>
      </rPr>
      <t>座、消力池</t>
    </r>
    <r>
      <rPr>
        <sz val="16"/>
        <rFont val="Times New Roman"/>
        <charset val="134"/>
      </rPr>
      <t>176</t>
    </r>
    <r>
      <rPr>
        <sz val="16"/>
        <rFont val="宋体"/>
        <charset val="134"/>
      </rPr>
      <t>座、进地盖板</t>
    </r>
    <r>
      <rPr>
        <sz val="16"/>
        <rFont val="Times New Roman"/>
        <charset val="134"/>
      </rPr>
      <t>682</t>
    </r>
    <r>
      <rPr>
        <sz val="16"/>
        <rFont val="宋体"/>
        <charset val="134"/>
      </rPr>
      <t>座、出水口</t>
    </r>
    <r>
      <rPr>
        <sz val="16"/>
        <rFont val="Times New Roman"/>
        <charset val="134"/>
      </rPr>
      <t>35</t>
    </r>
    <r>
      <rPr>
        <sz val="16"/>
        <rFont val="宋体"/>
        <charset val="134"/>
      </rPr>
      <t>座、过水路面</t>
    </r>
    <r>
      <rPr>
        <sz val="16"/>
        <rFont val="Times New Roman"/>
        <charset val="134"/>
      </rPr>
      <t>10</t>
    </r>
    <r>
      <rPr>
        <sz val="16"/>
        <rFont val="宋体"/>
        <charset val="134"/>
      </rPr>
      <t>座、错车点</t>
    </r>
    <r>
      <rPr>
        <sz val="16"/>
        <rFont val="Times New Roman"/>
        <charset val="134"/>
      </rPr>
      <t>115</t>
    </r>
    <r>
      <rPr>
        <sz val="16"/>
        <rFont val="宋体"/>
        <charset val="134"/>
      </rPr>
      <t>处）。项目总投资</t>
    </r>
    <r>
      <rPr>
        <sz val="16"/>
        <rFont val="Times New Roman"/>
        <charset val="134"/>
      </rPr>
      <t>9000</t>
    </r>
    <r>
      <rPr>
        <sz val="16"/>
        <rFont val="宋体"/>
        <charset val="134"/>
      </rPr>
      <t>万元，本次结余资金安排413.952894万元。</t>
    </r>
  </si>
  <si>
    <t>增强抗灾减灾能力、补齐农田基础设施短板、提高机械化水平，通过提高单产，增加总产，从而增加产值，最终实现农业增产，农民增收</t>
  </si>
  <si>
    <t>通过提高单产，增加总产，从而增加产值，最终实现农业增产，农民增收。</t>
  </si>
  <si>
    <t>农业农村项目建设服务中心</t>
  </si>
  <si>
    <t>二</t>
  </si>
  <si>
    <t>项目调整</t>
  </si>
  <si>
    <t>果园改造提升建园项目</t>
  </si>
  <si>
    <t>龙山镇
梁山镇
连五乡</t>
  </si>
  <si>
    <t>投入99万元在全县实施果园改造提升项目330亩，其中连五乡陈家村50亩、贠家村62亩，梁山镇阳洼村65亩，龙山镇西沟村137.5亩、连柯村15.5亩。</t>
  </si>
  <si>
    <t>提升果园质量，增加果园产量，使农户增收</t>
  </si>
  <si>
    <t>通过土地流转、就近务工等形式增加农户收入，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</si>
</sst>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00_);[Red]\(0.000000\)"/>
    <numFmt numFmtId="179" formatCode="0_ "/>
    <numFmt numFmtId="180" formatCode="0.0000_ "/>
  </numFmts>
  <fonts count="48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8"/>
      <color indexed="8"/>
      <name val="Times New Roman"/>
      <charset val="134"/>
    </font>
    <font>
      <sz val="16"/>
      <color indexed="8"/>
      <name val="Times New Roman"/>
      <charset val="134"/>
    </font>
    <font>
      <b/>
      <sz val="16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36"/>
      <color rgb="FF000000"/>
      <name val="Times New Roman"/>
      <charset val="134"/>
    </font>
    <font>
      <sz val="36"/>
      <color indexed="8"/>
      <name val="Times New Roman"/>
      <charset val="134"/>
    </font>
    <font>
      <sz val="18"/>
      <color indexed="8"/>
      <name val="黑体"/>
      <charset val="134"/>
    </font>
    <font>
      <sz val="18"/>
      <color rgb="FF000000"/>
      <name val="黑体"/>
      <charset val="134"/>
    </font>
    <font>
      <sz val="18"/>
      <name val="黑体"/>
      <charset val="134"/>
    </font>
    <font>
      <sz val="18"/>
      <name val="Times New Roman"/>
      <charset val="134"/>
    </font>
    <font>
      <sz val="16"/>
      <color indexed="8"/>
      <name val="黑体"/>
      <charset val="134"/>
    </font>
    <font>
      <b/>
      <sz val="16"/>
      <name val="Times New Roman"/>
      <charset val="134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Times New Roman"/>
      <charset val="134"/>
    </font>
    <font>
      <b/>
      <sz val="16"/>
      <name val="宋体"/>
      <charset val="134"/>
    </font>
    <font>
      <b/>
      <sz val="16"/>
      <color theme="1"/>
      <name val="Times New Roman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36"/>
      <color rgb="FF000000"/>
      <name val="方正小标宋简体"/>
      <charset val="134"/>
    </font>
    <font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5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4" borderId="5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178" fontId="2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justify"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1" xfId="50" applyNumberFormat="1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/>
    </xf>
    <xf numFmtId="0" fontId="19" fillId="0" borderId="1" xfId="5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0" fillId="0" borderId="1" xfId="50" applyNumberFormat="1" applyFont="1" applyFill="1" applyBorder="1" applyAlignment="1">
      <alignment horizontal="center" vertical="center" wrapText="1"/>
    </xf>
    <xf numFmtId="179" fontId="20" fillId="0" borderId="1" xfId="50" applyNumberFormat="1" applyFont="1" applyFill="1" applyBorder="1" applyAlignment="1">
      <alignment horizontal="center" vertical="center" wrapText="1"/>
    </xf>
    <xf numFmtId="180" fontId="20" fillId="0" borderId="1" xfId="50" applyNumberFormat="1" applyFont="1" applyFill="1" applyBorder="1" applyAlignment="1">
      <alignment horizontal="center" vertical="center" wrapText="1"/>
    </xf>
    <xf numFmtId="0" fontId="19" fillId="0" borderId="1" xfId="50" applyNumberFormat="1" applyFont="1" applyFill="1" applyBorder="1" applyAlignment="1">
      <alignment horizontal="center" vertical="center" wrapText="1"/>
    </xf>
    <xf numFmtId="179" fontId="19" fillId="0" borderId="1" xfId="50" applyNumberFormat="1" applyFont="1" applyFill="1" applyBorder="1" applyAlignment="1">
      <alignment horizontal="center" vertical="center" wrapText="1"/>
    </xf>
    <xf numFmtId="180" fontId="19" fillId="0" borderId="1" xfId="5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F60"/>
  <sheetViews>
    <sheetView tabSelected="1" view="pageBreakPreview" zoomScale="85" zoomScaleNormal="100" topLeftCell="A5" workbookViewId="0">
      <selection activeCell="B11" sqref="B11"/>
    </sheetView>
  </sheetViews>
  <sheetFormatPr defaultColWidth="9" defaultRowHeight="15.75"/>
  <cols>
    <col min="1" max="1" width="7.675" style="7" customWidth="1"/>
    <col min="2" max="2" width="16.025" style="8" customWidth="1"/>
    <col min="3" max="3" width="8.625" style="7" customWidth="1"/>
    <col min="4" max="4" width="10.125" style="7" customWidth="1"/>
    <col min="5" max="5" width="10" style="7" customWidth="1"/>
    <col min="6" max="6" width="55.875" style="9" customWidth="1"/>
    <col min="7" max="7" width="15.5916666666667" style="10" customWidth="1"/>
    <col min="8" max="8" width="19.5583333333333" style="10" customWidth="1"/>
    <col min="9" max="9" width="15.375" style="10" customWidth="1"/>
    <col min="10" max="11" width="8.625" style="7" customWidth="1"/>
    <col min="12" max="12" width="11.6166666666667" style="7" customWidth="1"/>
    <col min="13" max="13" width="10.75" style="11" customWidth="1"/>
    <col min="14" max="14" width="10.725" style="11" customWidth="1"/>
    <col min="15" max="15" width="11.3166666666667" style="11" customWidth="1"/>
    <col min="16" max="16" width="12.1833333333333" style="11" customWidth="1"/>
    <col min="17" max="17" width="11.3166666666667" style="11" customWidth="1"/>
    <col min="18" max="19" width="11.75" style="8" customWidth="1"/>
    <col min="20" max="20" width="7.375" style="8" customWidth="1"/>
    <col min="21" max="214" width="9" style="8"/>
    <col min="215" max="16384" width="9" style="12"/>
  </cols>
  <sheetData>
    <row r="1" s="1" customFormat="1" ht="18" customHeight="1" spans="1:214">
      <c r="A1" s="13" t="s">
        <v>0</v>
      </c>
      <c r="B1" s="14"/>
      <c r="C1" s="15"/>
      <c r="D1" s="15"/>
      <c r="E1" s="15"/>
      <c r="F1" s="16"/>
      <c r="G1" s="17"/>
      <c r="H1" s="17"/>
      <c r="I1" s="17"/>
      <c r="J1" s="15"/>
      <c r="K1" s="15"/>
      <c r="L1" s="15"/>
      <c r="M1" s="67"/>
      <c r="N1" s="67"/>
      <c r="O1" s="67"/>
      <c r="P1" s="67"/>
      <c r="Q1" s="6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</row>
    <row r="2" ht="67" customHeight="1" spans="1:20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="2" customFormat="1" ht="35" customHeight="1" spans="1:20">
      <c r="A3" s="20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3" t="s">
        <v>7</v>
      </c>
      <c r="G3" s="24" t="s">
        <v>8</v>
      </c>
      <c r="H3" s="24" t="s">
        <v>9</v>
      </c>
      <c r="I3" s="28"/>
      <c r="J3" s="28"/>
      <c r="K3" s="28"/>
      <c r="L3" s="28"/>
      <c r="M3" s="28"/>
      <c r="N3" s="28"/>
      <c r="O3" s="28"/>
      <c r="P3" s="28"/>
      <c r="Q3" s="28"/>
      <c r="R3" s="23" t="s">
        <v>10</v>
      </c>
      <c r="S3" s="23" t="s">
        <v>11</v>
      </c>
      <c r="T3" s="23" t="s">
        <v>12</v>
      </c>
    </row>
    <row r="4" s="2" customFormat="1" ht="46" customHeight="1" spans="1:20">
      <c r="A4" s="25"/>
      <c r="B4" s="26"/>
      <c r="C4" s="26"/>
      <c r="D4" s="26"/>
      <c r="E4" s="26"/>
      <c r="F4" s="27"/>
      <c r="G4" s="28"/>
      <c r="H4" s="24" t="s">
        <v>13</v>
      </c>
      <c r="I4" s="24" t="s">
        <v>14</v>
      </c>
      <c r="J4" s="23" t="s">
        <v>15</v>
      </c>
      <c r="K4" s="27"/>
      <c r="L4" s="68" t="s">
        <v>16</v>
      </c>
      <c r="M4" s="69"/>
      <c r="N4" s="69"/>
      <c r="O4" s="68" t="s">
        <v>17</v>
      </c>
      <c r="P4" s="69"/>
      <c r="Q4" s="69"/>
      <c r="R4" s="27"/>
      <c r="S4" s="27"/>
      <c r="T4" s="27"/>
    </row>
    <row r="5" s="2" customFormat="1" ht="112" customHeight="1" spans="1:20">
      <c r="A5" s="25"/>
      <c r="B5" s="26"/>
      <c r="C5" s="26"/>
      <c r="D5" s="26"/>
      <c r="E5" s="26"/>
      <c r="F5" s="27"/>
      <c r="G5" s="28"/>
      <c r="H5" s="28"/>
      <c r="I5" s="70"/>
      <c r="J5" s="23" t="s">
        <v>18</v>
      </c>
      <c r="K5" s="23" t="s">
        <v>19</v>
      </c>
      <c r="L5" s="23" t="s">
        <v>20</v>
      </c>
      <c r="M5" s="68" t="s">
        <v>21</v>
      </c>
      <c r="N5" s="68" t="s">
        <v>22</v>
      </c>
      <c r="O5" s="68" t="s">
        <v>20</v>
      </c>
      <c r="P5" s="68" t="s">
        <v>23</v>
      </c>
      <c r="Q5" s="68" t="s">
        <v>24</v>
      </c>
      <c r="R5" s="27"/>
      <c r="S5" s="27"/>
      <c r="T5" s="27"/>
    </row>
    <row r="6" s="3" customFormat="1" ht="38" customHeight="1" spans="1:20">
      <c r="A6" s="29"/>
      <c r="B6" s="30" t="s">
        <v>25</v>
      </c>
      <c r="C6" s="31"/>
      <c r="D6" s="31"/>
      <c r="E6" s="31"/>
      <c r="F6" s="32"/>
      <c r="G6" s="33">
        <f>G7+G12</f>
        <v>667.952894</v>
      </c>
      <c r="H6" s="34"/>
      <c r="I6" s="71"/>
      <c r="J6" s="32"/>
      <c r="K6" s="32"/>
      <c r="L6" s="32"/>
      <c r="M6" s="72"/>
      <c r="N6" s="72"/>
      <c r="O6" s="72"/>
      <c r="P6" s="72"/>
      <c r="Q6" s="72"/>
      <c r="R6" s="32"/>
      <c r="S6" s="32"/>
      <c r="T6" s="32"/>
    </row>
    <row r="7" s="4" customFormat="1" ht="43" customHeight="1" spans="1:20">
      <c r="A7" s="35" t="s">
        <v>26</v>
      </c>
      <c r="B7" s="36" t="s">
        <v>27</v>
      </c>
      <c r="C7" s="37"/>
      <c r="D7" s="37"/>
      <c r="E7" s="37"/>
      <c r="F7" s="38"/>
      <c r="G7" s="33">
        <f>G8+G10</f>
        <v>568.952894</v>
      </c>
      <c r="H7" s="39"/>
      <c r="I7" s="73"/>
      <c r="J7" s="38"/>
      <c r="K7" s="38"/>
      <c r="L7" s="38"/>
      <c r="M7" s="41"/>
      <c r="N7" s="41"/>
      <c r="O7" s="41"/>
      <c r="P7" s="41"/>
      <c r="Q7" s="41"/>
      <c r="R7" s="38"/>
      <c r="S7" s="38"/>
      <c r="T7" s="38"/>
    </row>
    <row r="8" s="4" customFormat="1" ht="47" customHeight="1" spans="1:20">
      <c r="A8" s="35" t="s">
        <v>28</v>
      </c>
      <c r="B8" s="40" t="s">
        <v>29</v>
      </c>
      <c r="C8" s="37"/>
      <c r="D8" s="37"/>
      <c r="E8" s="37"/>
      <c r="F8" s="38"/>
      <c r="G8" s="41">
        <f>G9</f>
        <v>155</v>
      </c>
      <c r="H8" s="39"/>
      <c r="I8" s="73"/>
      <c r="J8" s="38"/>
      <c r="K8" s="38"/>
      <c r="L8" s="38"/>
      <c r="M8" s="41"/>
      <c r="N8" s="41"/>
      <c r="O8" s="41"/>
      <c r="P8" s="41"/>
      <c r="Q8" s="41"/>
      <c r="R8" s="38"/>
      <c r="S8" s="38"/>
      <c r="T8" s="38"/>
    </row>
    <row r="9" s="5" customFormat="1" ht="121" customHeight="1" spans="1:20">
      <c r="A9" s="42">
        <v>1</v>
      </c>
      <c r="B9" s="43" t="s">
        <v>30</v>
      </c>
      <c r="C9" s="44" t="s">
        <v>31</v>
      </c>
      <c r="D9" s="45">
        <v>2023</v>
      </c>
      <c r="E9" s="46" t="s">
        <v>32</v>
      </c>
      <c r="F9" s="47" t="s">
        <v>33</v>
      </c>
      <c r="G9" s="48">
        <v>155</v>
      </c>
      <c r="H9" s="49" t="s">
        <v>34</v>
      </c>
      <c r="I9" s="49" t="s">
        <v>35</v>
      </c>
      <c r="J9" s="74">
        <v>1</v>
      </c>
      <c r="K9" s="74">
        <v>1</v>
      </c>
      <c r="L9" s="75">
        <v>0.0703</v>
      </c>
      <c r="M9" s="75">
        <v>0.0253</v>
      </c>
      <c r="N9" s="75">
        <v>0.045</v>
      </c>
      <c r="O9" s="75">
        <v>0.3863</v>
      </c>
      <c r="P9" s="75">
        <v>0.2063</v>
      </c>
      <c r="Q9" s="75">
        <v>0.18</v>
      </c>
      <c r="R9" s="85" t="s">
        <v>36</v>
      </c>
      <c r="S9" s="46" t="s">
        <v>32</v>
      </c>
      <c r="T9" s="86"/>
    </row>
    <row r="10" s="4" customFormat="1" ht="42" customHeight="1" spans="1:20">
      <c r="A10" s="50" t="s">
        <v>37</v>
      </c>
      <c r="B10" s="40" t="s">
        <v>38</v>
      </c>
      <c r="C10" s="51"/>
      <c r="D10" s="52"/>
      <c r="E10" s="53"/>
      <c r="F10" s="54"/>
      <c r="G10" s="55">
        <f>SUM(G11:G11)</f>
        <v>413.952894</v>
      </c>
      <c r="H10" s="56"/>
      <c r="I10" s="56"/>
      <c r="J10" s="76"/>
      <c r="K10" s="76"/>
      <c r="L10" s="76"/>
      <c r="M10" s="77"/>
      <c r="N10" s="77"/>
      <c r="O10" s="77"/>
      <c r="P10" s="77"/>
      <c r="Q10" s="77"/>
      <c r="R10" s="52"/>
      <c r="S10" s="53"/>
      <c r="T10" s="87"/>
    </row>
    <row r="11" s="3" customFormat="1" ht="219" customHeight="1" spans="1:20">
      <c r="A11" s="42">
        <v>1</v>
      </c>
      <c r="B11" s="43" t="s">
        <v>38</v>
      </c>
      <c r="C11" s="44" t="s">
        <v>31</v>
      </c>
      <c r="D11" s="45">
        <v>2023</v>
      </c>
      <c r="E11" s="57" t="s">
        <v>39</v>
      </c>
      <c r="F11" s="58" t="s">
        <v>40</v>
      </c>
      <c r="G11" s="59">
        <v>413.952894</v>
      </c>
      <c r="H11" s="60" t="s">
        <v>41</v>
      </c>
      <c r="I11" s="60" t="s">
        <v>42</v>
      </c>
      <c r="J11" s="78">
        <v>13</v>
      </c>
      <c r="K11" s="79">
        <v>34</v>
      </c>
      <c r="L11" s="80">
        <v>1.18</v>
      </c>
      <c r="M11" s="80">
        <v>0.42</v>
      </c>
      <c r="N11" s="80">
        <v>0.76</v>
      </c>
      <c r="O11" s="80">
        <v>5.93</v>
      </c>
      <c r="P11" s="80">
        <v>2.08</v>
      </c>
      <c r="Q11" s="80">
        <v>3.85</v>
      </c>
      <c r="R11" s="85" t="s">
        <v>36</v>
      </c>
      <c r="S11" s="57" t="s">
        <v>43</v>
      </c>
      <c r="T11" s="88"/>
    </row>
    <row r="12" s="4" customFormat="1" ht="35" customHeight="1" spans="1:20">
      <c r="A12" s="50" t="s">
        <v>44</v>
      </c>
      <c r="B12" s="40" t="s">
        <v>45</v>
      </c>
      <c r="C12" s="50"/>
      <c r="D12" s="52"/>
      <c r="E12" s="61"/>
      <c r="F12" s="62"/>
      <c r="G12" s="53">
        <f>G13</f>
        <v>99</v>
      </c>
      <c r="H12" s="63"/>
      <c r="I12" s="63"/>
      <c r="J12" s="81"/>
      <c r="K12" s="82"/>
      <c r="L12" s="83"/>
      <c r="M12" s="83"/>
      <c r="N12" s="83"/>
      <c r="O12" s="83"/>
      <c r="P12" s="83"/>
      <c r="Q12" s="83"/>
      <c r="R12" s="89"/>
      <c r="S12" s="61"/>
      <c r="T12" s="87"/>
    </row>
    <row r="13" s="3" customFormat="1" ht="111" customHeight="1" spans="1:20">
      <c r="A13" s="42">
        <v>1</v>
      </c>
      <c r="B13" s="43" t="s">
        <v>46</v>
      </c>
      <c r="C13" s="44" t="s">
        <v>31</v>
      </c>
      <c r="D13" s="45">
        <v>2023</v>
      </c>
      <c r="E13" s="57" t="s">
        <v>47</v>
      </c>
      <c r="F13" s="58" t="s">
        <v>48</v>
      </c>
      <c r="G13" s="59">
        <v>99</v>
      </c>
      <c r="H13" s="60" t="s">
        <v>49</v>
      </c>
      <c r="I13" s="60" t="s">
        <v>50</v>
      </c>
      <c r="J13" s="78">
        <v>3</v>
      </c>
      <c r="K13" s="79">
        <v>2</v>
      </c>
      <c r="L13" s="80">
        <v>0.0354</v>
      </c>
      <c r="M13" s="80">
        <v>0.0156</v>
      </c>
      <c r="N13" s="80">
        <v>0.0198</v>
      </c>
      <c r="O13" s="80">
        <v>0.1416</v>
      </c>
      <c r="P13" s="80">
        <v>0.0624</v>
      </c>
      <c r="Q13" s="80">
        <v>0.0792</v>
      </c>
      <c r="R13" s="85" t="s">
        <v>36</v>
      </c>
      <c r="S13" s="57" t="s">
        <v>47</v>
      </c>
      <c r="T13" s="88"/>
    </row>
    <row r="14" s="6" customFormat="1" ht="12.75" spans="1:17">
      <c r="A14" s="64"/>
      <c r="C14" s="64"/>
      <c r="D14" s="64"/>
      <c r="E14" s="64"/>
      <c r="F14" s="65"/>
      <c r="G14" s="66"/>
      <c r="H14" s="66"/>
      <c r="I14" s="66"/>
      <c r="J14" s="64"/>
      <c r="K14" s="64"/>
      <c r="L14" s="64"/>
      <c r="M14" s="84"/>
      <c r="N14" s="84"/>
      <c r="O14" s="84"/>
      <c r="P14" s="84"/>
      <c r="Q14" s="84"/>
    </row>
    <row r="15" s="6" customFormat="1" ht="12.75" spans="1:17">
      <c r="A15" s="64"/>
      <c r="C15" s="64"/>
      <c r="D15" s="64"/>
      <c r="E15" s="64"/>
      <c r="F15" s="65"/>
      <c r="G15" s="66"/>
      <c r="H15" s="66"/>
      <c r="I15" s="66"/>
      <c r="J15" s="64"/>
      <c r="K15" s="64"/>
      <c r="L15" s="64"/>
      <c r="M15" s="84"/>
      <c r="N15" s="84"/>
      <c r="O15" s="84"/>
      <c r="P15" s="84"/>
      <c r="Q15" s="84"/>
    </row>
    <row r="16" s="6" customFormat="1" ht="12.75" spans="1:17">
      <c r="A16" s="64"/>
      <c r="C16" s="64"/>
      <c r="D16" s="64"/>
      <c r="E16" s="64"/>
      <c r="F16" s="65"/>
      <c r="G16" s="66"/>
      <c r="H16" s="66"/>
      <c r="I16" s="66"/>
      <c r="J16" s="64"/>
      <c r="K16" s="64"/>
      <c r="L16" s="64"/>
      <c r="M16" s="84"/>
      <c r="N16" s="84"/>
      <c r="O16" s="84"/>
      <c r="P16" s="84"/>
      <c r="Q16" s="84"/>
    </row>
    <row r="17" s="6" customFormat="1" ht="12.75" spans="1:17">
      <c r="A17" s="64"/>
      <c r="C17" s="64"/>
      <c r="D17" s="64"/>
      <c r="E17" s="64"/>
      <c r="F17" s="65"/>
      <c r="G17" s="66"/>
      <c r="H17" s="66"/>
      <c r="I17" s="66"/>
      <c r="J17" s="64"/>
      <c r="K17" s="64"/>
      <c r="L17" s="64"/>
      <c r="M17" s="84"/>
      <c r="N17" s="84"/>
      <c r="O17" s="84"/>
      <c r="P17" s="84"/>
      <c r="Q17" s="84"/>
    </row>
    <row r="18" s="6" customFormat="1" ht="12.75" spans="1:17">
      <c r="A18" s="64"/>
      <c r="C18" s="64"/>
      <c r="D18" s="64"/>
      <c r="E18" s="64"/>
      <c r="F18" s="65"/>
      <c r="G18" s="66"/>
      <c r="H18" s="66"/>
      <c r="I18" s="66"/>
      <c r="J18" s="64"/>
      <c r="K18" s="64"/>
      <c r="L18" s="64"/>
      <c r="M18" s="84"/>
      <c r="N18" s="84"/>
      <c r="O18" s="84"/>
      <c r="P18" s="84"/>
      <c r="Q18" s="84"/>
    </row>
    <row r="19" s="6" customFormat="1" ht="12.75" spans="1:17">
      <c r="A19" s="64"/>
      <c r="C19" s="64"/>
      <c r="D19" s="64"/>
      <c r="E19" s="64"/>
      <c r="F19" s="65"/>
      <c r="G19" s="66"/>
      <c r="H19" s="66"/>
      <c r="I19" s="66"/>
      <c r="J19" s="64"/>
      <c r="K19" s="64"/>
      <c r="L19" s="64"/>
      <c r="M19" s="84"/>
      <c r="N19" s="84"/>
      <c r="O19" s="84"/>
      <c r="P19" s="84"/>
      <c r="Q19" s="84"/>
    </row>
    <row r="20" s="6" customFormat="1" ht="12.75" spans="1:17">
      <c r="A20" s="64"/>
      <c r="C20" s="64"/>
      <c r="D20" s="64"/>
      <c r="E20" s="64"/>
      <c r="F20" s="65"/>
      <c r="G20" s="66"/>
      <c r="H20" s="66"/>
      <c r="I20" s="66"/>
      <c r="J20" s="64"/>
      <c r="K20" s="64"/>
      <c r="L20" s="64"/>
      <c r="M20" s="84"/>
      <c r="N20" s="84"/>
      <c r="O20" s="84"/>
      <c r="P20" s="84"/>
      <c r="Q20" s="84"/>
    </row>
    <row r="21" s="6" customFormat="1" ht="12.75" spans="1:17">
      <c r="A21" s="64"/>
      <c r="C21" s="64"/>
      <c r="D21" s="64"/>
      <c r="E21" s="64"/>
      <c r="F21" s="65"/>
      <c r="G21" s="66"/>
      <c r="H21" s="66"/>
      <c r="I21" s="66"/>
      <c r="J21" s="64"/>
      <c r="K21" s="64"/>
      <c r="L21" s="64"/>
      <c r="M21" s="84"/>
      <c r="N21" s="84"/>
      <c r="O21" s="84"/>
      <c r="P21" s="84"/>
      <c r="Q21" s="84"/>
    </row>
    <row r="22" s="6" customFormat="1" ht="12.75" spans="1:17">
      <c r="A22" s="64"/>
      <c r="C22" s="64"/>
      <c r="D22" s="64"/>
      <c r="E22" s="64"/>
      <c r="F22" s="65"/>
      <c r="G22" s="66"/>
      <c r="H22" s="66"/>
      <c r="I22" s="66"/>
      <c r="J22" s="64"/>
      <c r="K22" s="64"/>
      <c r="L22" s="64"/>
      <c r="M22" s="84"/>
      <c r="N22" s="84"/>
      <c r="O22" s="84"/>
      <c r="P22" s="84"/>
      <c r="Q22" s="84"/>
    </row>
    <row r="23" s="6" customFormat="1" ht="12.75" spans="1:17">
      <c r="A23" s="64"/>
      <c r="C23" s="64"/>
      <c r="D23" s="64"/>
      <c r="E23" s="64"/>
      <c r="F23" s="65"/>
      <c r="G23" s="66"/>
      <c r="H23" s="66"/>
      <c r="I23" s="66"/>
      <c r="J23" s="64"/>
      <c r="K23" s="64"/>
      <c r="L23" s="64"/>
      <c r="M23" s="84"/>
      <c r="N23" s="84"/>
      <c r="O23" s="84"/>
      <c r="P23" s="84"/>
      <c r="Q23" s="84"/>
    </row>
    <row r="24" s="6" customFormat="1" ht="12.75" spans="1:17">
      <c r="A24" s="64"/>
      <c r="C24" s="64"/>
      <c r="D24" s="64"/>
      <c r="E24" s="64"/>
      <c r="F24" s="65"/>
      <c r="G24" s="66"/>
      <c r="H24" s="66"/>
      <c r="I24" s="66"/>
      <c r="J24" s="64"/>
      <c r="K24" s="64"/>
      <c r="L24" s="64"/>
      <c r="M24" s="84"/>
      <c r="N24" s="84"/>
      <c r="O24" s="84"/>
      <c r="P24" s="84"/>
      <c r="Q24" s="84"/>
    </row>
    <row r="25" s="6" customFormat="1" ht="12.75" spans="1:17">
      <c r="A25" s="64"/>
      <c r="C25" s="64"/>
      <c r="D25" s="64"/>
      <c r="E25" s="64"/>
      <c r="F25" s="65"/>
      <c r="G25" s="66"/>
      <c r="H25" s="66"/>
      <c r="I25" s="66"/>
      <c r="J25" s="64"/>
      <c r="K25" s="64"/>
      <c r="L25" s="64"/>
      <c r="M25" s="84"/>
      <c r="N25" s="84"/>
      <c r="O25" s="84"/>
      <c r="P25" s="84"/>
      <c r="Q25" s="84"/>
    </row>
    <row r="26" s="6" customFormat="1" ht="12.75" spans="1:17">
      <c r="A26" s="64"/>
      <c r="C26" s="64"/>
      <c r="D26" s="64"/>
      <c r="E26" s="64"/>
      <c r="F26" s="65"/>
      <c r="G26" s="66"/>
      <c r="H26" s="66"/>
      <c r="I26" s="66"/>
      <c r="J26" s="64"/>
      <c r="K26" s="64"/>
      <c r="L26" s="64"/>
      <c r="M26" s="84"/>
      <c r="N26" s="84"/>
      <c r="O26" s="84"/>
      <c r="P26" s="84"/>
      <c r="Q26" s="84"/>
    </row>
    <row r="27" s="6" customFormat="1" ht="12.75" spans="1:17">
      <c r="A27" s="64"/>
      <c r="C27" s="64"/>
      <c r="D27" s="64"/>
      <c r="E27" s="64"/>
      <c r="F27" s="65"/>
      <c r="G27" s="66"/>
      <c r="H27" s="66"/>
      <c r="I27" s="66"/>
      <c r="J27" s="64"/>
      <c r="K27" s="64"/>
      <c r="L27" s="64"/>
      <c r="M27" s="84"/>
      <c r="N27" s="84"/>
      <c r="O27" s="84"/>
      <c r="P27" s="84"/>
      <c r="Q27" s="84"/>
    </row>
    <row r="28" s="6" customFormat="1" ht="12.75" spans="1:17">
      <c r="A28" s="64"/>
      <c r="C28" s="64"/>
      <c r="D28" s="64"/>
      <c r="E28" s="64"/>
      <c r="F28" s="65"/>
      <c r="G28" s="66"/>
      <c r="H28" s="66"/>
      <c r="I28" s="66"/>
      <c r="J28" s="64"/>
      <c r="K28" s="64"/>
      <c r="L28" s="64"/>
      <c r="M28" s="84"/>
      <c r="N28" s="84"/>
      <c r="O28" s="84"/>
      <c r="P28" s="84"/>
      <c r="Q28" s="84"/>
    </row>
    <row r="29" s="6" customFormat="1" ht="12.75" spans="1:17">
      <c r="A29" s="64"/>
      <c r="C29" s="64"/>
      <c r="D29" s="64"/>
      <c r="E29" s="64"/>
      <c r="F29" s="65"/>
      <c r="G29" s="66"/>
      <c r="H29" s="66"/>
      <c r="I29" s="66"/>
      <c r="J29" s="64"/>
      <c r="K29" s="64"/>
      <c r="L29" s="64"/>
      <c r="M29" s="84"/>
      <c r="N29" s="84"/>
      <c r="O29" s="84"/>
      <c r="P29" s="84"/>
      <c r="Q29" s="84"/>
    </row>
    <row r="30" s="6" customFormat="1" ht="12.75" spans="1:17">
      <c r="A30" s="64"/>
      <c r="C30" s="64"/>
      <c r="D30" s="64"/>
      <c r="E30" s="64"/>
      <c r="F30" s="65"/>
      <c r="G30" s="66"/>
      <c r="H30" s="66"/>
      <c r="I30" s="66"/>
      <c r="J30" s="64"/>
      <c r="K30" s="64"/>
      <c r="L30" s="64"/>
      <c r="M30" s="84"/>
      <c r="N30" s="84"/>
      <c r="O30" s="84"/>
      <c r="P30" s="84"/>
      <c r="Q30" s="84"/>
    </row>
    <row r="31" s="6" customFormat="1" ht="12.75" spans="1:17">
      <c r="A31" s="64"/>
      <c r="C31" s="64"/>
      <c r="D31" s="64"/>
      <c r="E31" s="64"/>
      <c r="F31" s="65"/>
      <c r="G31" s="66"/>
      <c r="H31" s="66"/>
      <c r="I31" s="66"/>
      <c r="J31" s="64"/>
      <c r="K31" s="64"/>
      <c r="L31" s="64"/>
      <c r="M31" s="84"/>
      <c r="N31" s="84"/>
      <c r="O31" s="84"/>
      <c r="P31" s="84"/>
      <c r="Q31" s="84"/>
    </row>
    <row r="32" s="6" customFormat="1" ht="12.75" spans="1:17">
      <c r="A32" s="64"/>
      <c r="C32" s="64"/>
      <c r="D32" s="64"/>
      <c r="E32" s="64"/>
      <c r="F32" s="65"/>
      <c r="G32" s="66"/>
      <c r="H32" s="66"/>
      <c r="I32" s="66"/>
      <c r="J32" s="64"/>
      <c r="K32" s="64"/>
      <c r="L32" s="64"/>
      <c r="M32" s="84"/>
      <c r="N32" s="84"/>
      <c r="O32" s="84"/>
      <c r="P32" s="84"/>
      <c r="Q32" s="84"/>
    </row>
    <row r="33" s="6" customFormat="1" ht="12.75" spans="1:17">
      <c r="A33" s="64"/>
      <c r="C33" s="64"/>
      <c r="D33" s="64"/>
      <c r="E33" s="64"/>
      <c r="F33" s="65"/>
      <c r="G33" s="66"/>
      <c r="H33" s="66"/>
      <c r="I33" s="66"/>
      <c r="J33" s="64"/>
      <c r="K33" s="64"/>
      <c r="L33" s="64"/>
      <c r="M33" s="84"/>
      <c r="N33" s="84"/>
      <c r="O33" s="84"/>
      <c r="P33" s="84"/>
      <c r="Q33" s="84"/>
    </row>
    <row r="34" s="6" customFormat="1" ht="12.75" spans="1:17">
      <c r="A34" s="64"/>
      <c r="C34" s="64"/>
      <c r="D34" s="64"/>
      <c r="E34" s="64"/>
      <c r="F34" s="65"/>
      <c r="G34" s="66"/>
      <c r="H34" s="66"/>
      <c r="I34" s="66"/>
      <c r="J34" s="64"/>
      <c r="K34" s="64"/>
      <c r="L34" s="64"/>
      <c r="M34" s="84"/>
      <c r="N34" s="84"/>
      <c r="O34" s="84"/>
      <c r="P34" s="84"/>
      <c r="Q34" s="84"/>
    </row>
    <row r="35" s="6" customFormat="1" ht="12.75" spans="1:17">
      <c r="A35" s="64"/>
      <c r="C35" s="64"/>
      <c r="D35" s="64"/>
      <c r="E35" s="64"/>
      <c r="F35" s="65"/>
      <c r="G35" s="66"/>
      <c r="H35" s="66"/>
      <c r="I35" s="66"/>
      <c r="J35" s="64"/>
      <c r="K35" s="64"/>
      <c r="L35" s="64"/>
      <c r="M35" s="84"/>
      <c r="N35" s="84"/>
      <c r="O35" s="84"/>
      <c r="P35" s="84"/>
      <c r="Q35" s="84"/>
    </row>
    <row r="36" s="6" customFormat="1" ht="12.75" spans="1:17">
      <c r="A36" s="64"/>
      <c r="C36" s="64"/>
      <c r="D36" s="64"/>
      <c r="E36" s="64"/>
      <c r="F36" s="65"/>
      <c r="G36" s="66"/>
      <c r="H36" s="66"/>
      <c r="I36" s="66"/>
      <c r="J36" s="64"/>
      <c r="K36" s="64"/>
      <c r="L36" s="64"/>
      <c r="M36" s="84"/>
      <c r="N36" s="84"/>
      <c r="O36" s="84"/>
      <c r="P36" s="84"/>
      <c r="Q36" s="84"/>
    </row>
    <row r="37" s="6" customFormat="1" ht="12.75" spans="1:17">
      <c r="A37" s="64"/>
      <c r="C37" s="64"/>
      <c r="D37" s="64"/>
      <c r="E37" s="64"/>
      <c r="F37" s="65"/>
      <c r="G37" s="66"/>
      <c r="H37" s="66"/>
      <c r="I37" s="66"/>
      <c r="J37" s="64"/>
      <c r="K37" s="64"/>
      <c r="L37" s="64"/>
      <c r="M37" s="84"/>
      <c r="N37" s="84"/>
      <c r="O37" s="84"/>
      <c r="P37" s="84"/>
      <c r="Q37" s="84"/>
    </row>
    <row r="38" s="6" customFormat="1" ht="12.75" spans="1:17">
      <c r="A38" s="64"/>
      <c r="C38" s="64"/>
      <c r="D38" s="64"/>
      <c r="E38" s="64"/>
      <c r="F38" s="65"/>
      <c r="G38" s="66"/>
      <c r="H38" s="66"/>
      <c r="I38" s="66"/>
      <c r="J38" s="64"/>
      <c r="K38" s="64"/>
      <c r="L38" s="64"/>
      <c r="M38" s="84"/>
      <c r="N38" s="84"/>
      <c r="O38" s="84"/>
      <c r="P38" s="84"/>
      <c r="Q38" s="84"/>
    </row>
    <row r="39" s="6" customFormat="1" ht="12.75" spans="1:17">
      <c r="A39" s="64"/>
      <c r="C39" s="64"/>
      <c r="D39" s="64"/>
      <c r="E39" s="64"/>
      <c r="F39" s="65"/>
      <c r="G39" s="66"/>
      <c r="H39" s="66"/>
      <c r="I39" s="66"/>
      <c r="J39" s="64"/>
      <c r="K39" s="64"/>
      <c r="L39" s="64"/>
      <c r="M39" s="84"/>
      <c r="N39" s="84"/>
      <c r="O39" s="84"/>
      <c r="P39" s="84"/>
      <c r="Q39" s="84"/>
    </row>
    <row r="40" s="6" customFormat="1" ht="12.75" spans="1:17">
      <c r="A40" s="64"/>
      <c r="C40" s="64"/>
      <c r="D40" s="64"/>
      <c r="E40" s="64"/>
      <c r="F40" s="65"/>
      <c r="G40" s="66"/>
      <c r="H40" s="66"/>
      <c r="I40" s="66"/>
      <c r="J40" s="64"/>
      <c r="K40" s="64"/>
      <c r="L40" s="64"/>
      <c r="M40" s="84"/>
      <c r="N40" s="84"/>
      <c r="O40" s="84"/>
      <c r="P40" s="84"/>
      <c r="Q40" s="84"/>
    </row>
    <row r="41" s="6" customFormat="1" ht="12.75" spans="1:17">
      <c r="A41" s="64"/>
      <c r="C41" s="64"/>
      <c r="D41" s="64"/>
      <c r="E41" s="64"/>
      <c r="F41" s="65"/>
      <c r="G41" s="66"/>
      <c r="H41" s="66"/>
      <c r="I41" s="66"/>
      <c r="J41" s="64"/>
      <c r="K41" s="64"/>
      <c r="L41" s="64"/>
      <c r="M41" s="84"/>
      <c r="N41" s="84"/>
      <c r="O41" s="84"/>
      <c r="P41" s="84"/>
      <c r="Q41" s="84"/>
    </row>
    <row r="42" s="6" customFormat="1" ht="12.75" spans="1:17">
      <c r="A42" s="64"/>
      <c r="C42" s="64"/>
      <c r="D42" s="64"/>
      <c r="E42" s="64"/>
      <c r="F42" s="65"/>
      <c r="G42" s="66"/>
      <c r="H42" s="66"/>
      <c r="I42" s="66"/>
      <c r="J42" s="64"/>
      <c r="K42" s="64"/>
      <c r="L42" s="64"/>
      <c r="M42" s="84"/>
      <c r="N42" s="84"/>
      <c r="O42" s="84"/>
      <c r="P42" s="84"/>
      <c r="Q42" s="84"/>
    </row>
    <row r="43" s="6" customFormat="1" ht="12.75" spans="1:17">
      <c r="A43" s="64"/>
      <c r="C43" s="64"/>
      <c r="D43" s="64"/>
      <c r="E43" s="64"/>
      <c r="F43" s="65"/>
      <c r="G43" s="66"/>
      <c r="H43" s="66"/>
      <c r="I43" s="66"/>
      <c r="J43" s="64"/>
      <c r="K43" s="64"/>
      <c r="L43" s="64"/>
      <c r="M43" s="84"/>
      <c r="N43" s="84"/>
      <c r="O43" s="84"/>
      <c r="P43" s="84"/>
      <c r="Q43" s="84"/>
    </row>
    <row r="44" s="6" customFormat="1" ht="12.75" spans="1:17">
      <c r="A44" s="64"/>
      <c r="C44" s="64"/>
      <c r="D44" s="64"/>
      <c r="E44" s="64"/>
      <c r="F44" s="65"/>
      <c r="G44" s="66"/>
      <c r="H44" s="66"/>
      <c r="I44" s="66"/>
      <c r="J44" s="64"/>
      <c r="K44" s="64"/>
      <c r="L44" s="64"/>
      <c r="M44" s="84"/>
      <c r="N44" s="84"/>
      <c r="O44" s="84"/>
      <c r="P44" s="84"/>
      <c r="Q44" s="84"/>
    </row>
    <row r="45" s="6" customFormat="1" ht="12.75" spans="1:17">
      <c r="A45" s="64"/>
      <c r="C45" s="64"/>
      <c r="D45" s="64"/>
      <c r="E45" s="64"/>
      <c r="F45" s="65"/>
      <c r="G45" s="66"/>
      <c r="H45" s="66"/>
      <c r="I45" s="66"/>
      <c r="J45" s="64"/>
      <c r="K45" s="64"/>
      <c r="L45" s="64"/>
      <c r="M45" s="84"/>
      <c r="N45" s="84"/>
      <c r="O45" s="84"/>
      <c r="P45" s="84"/>
      <c r="Q45" s="84"/>
    </row>
    <row r="46" s="6" customFormat="1" ht="12.75" spans="1:17">
      <c r="A46" s="64"/>
      <c r="C46" s="64"/>
      <c r="D46" s="64"/>
      <c r="E46" s="64"/>
      <c r="F46" s="65"/>
      <c r="G46" s="66"/>
      <c r="H46" s="66"/>
      <c r="I46" s="66"/>
      <c r="J46" s="64"/>
      <c r="K46" s="64"/>
      <c r="L46" s="64"/>
      <c r="M46" s="84"/>
      <c r="N46" s="84"/>
      <c r="O46" s="84"/>
      <c r="P46" s="84"/>
      <c r="Q46" s="84"/>
    </row>
    <row r="47" s="6" customFormat="1" ht="12.75" spans="1:17">
      <c r="A47" s="64"/>
      <c r="C47" s="64"/>
      <c r="D47" s="64"/>
      <c r="E47" s="64"/>
      <c r="F47" s="65"/>
      <c r="G47" s="66"/>
      <c r="H47" s="66"/>
      <c r="I47" s="66"/>
      <c r="J47" s="64"/>
      <c r="K47" s="64"/>
      <c r="L47" s="64"/>
      <c r="M47" s="84"/>
      <c r="N47" s="84"/>
      <c r="O47" s="84"/>
      <c r="P47" s="84"/>
      <c r="Q47" s="84"/>
    </row>
    <row r="48" s="6" customFormat="1" ht="12.75" spans="1:17">
      <c r="A48" s="64"/>
      <c r="C48" s="64"/>
      <c r="D48" s="64"/>
      <c r="E48" s="64"/>
      <c r="F48" s="65"/>
      <c r="G48" s="66"/>
      <c r="H48" s="66"/>
      <c r="I48" s="66"/>
      <c r="J48" s="64"/>
      <c r="K48" s="64"/>
      <c r="L48" s="64"/>
      <c r="M48" s="84"/>
      <c r="N48" s="84"/>
      <c r="O48" s="84"/>
      <c r="P48" s="84"/>
      <c r="Q48" s="84"/>
    </row>
    <row r="49" s="6" customFormat="1" ht="12.75" spans="1:17">
      <c r="A49" s="64"/>
      <c r="C49" s="64"/>
      <c r="D49" s="64"/>
      <c r="E49" s="64"/>
      <c r="F49" s="65"/>
      <c r="G49" s="66"/>
      <c r="H49" s="66"/>
      <c r="I49" s="66"/>
      <c r="J49" s="64"/>
      <c r="K49" s="64"/>
      <c r="L49" s="64"/>
      <c r="M49" s="84"/>
      <c r="N49" s="84"/>
      <c r="O49" s="84"/>
      <c r="P49" s="84"/>
      <c r="Q49" s="84"/>
    </row>
    <row r="50" s="6" customFormat="1" ht="12.75" spans="1:17">
      <c r="A50" s="64"/>
      <c r="C50" s="64"/>
      <c r="D50" s="64"/>
      <c r="E50" s="64"/>
      <c r="F50" s="65"/>
      <c r="G50" s="66"/>
      <c r="H50" s="66"/>
      <c r="I50" s="66"/>
      <c r="J50" s="64"/>
      <c r="K50" s="64"/>
      <c r="L50" s="64"/>
      <c r="M50" s="84"/>
      <c r="N50" s="84"/>
      <c r="O50" s="84"/>
      <c r="P50" s="84"/>
      <c r="Q50" s="84"/>
    </row>
    <row r="51" s="6" customFormat="1" ht="12.75" spans="1:17">
      <c r="A51" s="64"/>
      <c r="C51" s="64"/>
      <c r="D51" s="64"/>
      <c r="E51" s="64"/>
      <c r="F51" s="65"/>
      <c r="G51" s="66"/>
      <c r="H51" s="66"/>
      <c r="I51" s="66"/>
      <c r="J51" s="64"/>
      <c r="K51" s="64"/>
      <c r="L51" s="64"/>
      <c r="M51" s="84"/>
      <c r="N51" s="84"/>
      <c r="O51" s="84"/>
      <c r="P51" s="84"/>
      <c r="Q51" s="84"/>
    </row>
    <row r="52" s="6" customFormat="1" ht="12.75" spans="1:17">
      <c r="A52" s="64"/>
      <c r="C52" s="64"/>
      <c r="D52" s="64"/>
      <c r="E52" s="64"/>
      <c r="F52" s="65"/>
      <c r="G52" s="66"/>
      <c r="H52" s="66"/>
      <c r="I52" s="66"/>
      <c r="J52" s="64"/>
      <c r="K52" s="64"/>
      <c r="L52" s="64"/>
      <c r="M52" s="84"/>
      <c r="N52" s="84"/>
      <c r="O52" s="84"/>
      <c r="P52" s="84"/>
      <c r="Q52" s="84"/>
    </row>
    <row r="53" s="6" customFormat="1" ht="12.75" spans="1:17">
      <c r="A53" s="64"/>
      <c r="C53" s="64"/>
      <c r="D53" s="64"/>
      <c r="E53" s="64"/>
      <c r="F53" s="65"/>
      <c r="G53" s="66"/>
      <c r="H53" s="66"/>
      <c r="I53" s="66"/>
      <c r="J53" s="64"/>
      <c r="K53" s="64"/>
      <c r="L53" s="64"/>
      <c r="M53" s="84"/>
      <c r="N53" s="84"/>
      <c r="O53" s="84"/>
      <c r="P53" s="84"/>
      <c r="Q53" s="84"/>
    </row>
    <row r="54" s="6" customFormat="1" ht="12.75" spans="1:17">
      <c r="A54" s="64"/>
      <c r="C54" s="64"/>
      <c r="D54" s="64"/>
      <c r="E54" s="64"/>
      <c r="F54" s="65"/>
      <c r="G54" s="66"/>
      <c r="H54" s="66"/>
      <c r="I54" s="66"/>
      <c r="J54" s="64"/>
      <c r="K54" s="64"/>
      <c r="L54" s="64"/>
      <c r="M54" s="84"/>
      <c r="N54" s="84"/>
      <c r="O54" s="84"/>
      <c r="P54" s="84"/>
      <c r="Q54" s="84"/>
    </row>
    <row r="55" s="6" customFormat="1" ht="12.75" spans="1:17">
      <c r="A55" s="64"/>
      <c r="C55" s="64"/>
      <c r="D55" s="64"/>
      <c r="E55" s="64"/>
      <c r="F55" s="65"/>
      <c r="G55" s="66"/>
      <c r="H55" s="66"/>
      <c r="I55" s="66"/>
      <c r="J55" s="64"/>
      <c r="K55" s="64"/>
      <c r="L55" s="64"/>
      <c r="M55" s="84"/>
      <c r="N55" s="84"/>
      <c r="O55" s="84"/>
      <c r="P55" s="84"/>
      <c r="Q55" s="84"/>
    </row>
    <row r="56" s="6" customFormat="1" ht="12.75" spans="1:17">
      <c r="A56" s="64"/>
      <c r="C56" s="64"/>
      <c r="D56" s="64"/>
      <c r="E56" s="64"/>
      <c r="F56" s="65"/>
      <c r="G56" s="66"/>
      <c r="H56" s="66"/>
      <c r="I56" s="66"/>
      <c r="J56" s="64"/>
      <c r="K56" s="64"/>
      <c r="L56" s="64"/>
      <c r="M56" s="84"/>
      <c r="N56" s="84"/>
      <c r="O56" s="84"/>
      <c r="P56" s="84"/>
      <c r="Q56" s="84"/>
    </row>
    <row r="57" s="6" customFormat="1" ht="12.75" spans="1:17">
      <c r="A57" s="64"/>
      <c r="C57" s="64"/>
      <c r="D57" s="64"/>
      <c r="E57" s="64"/>
      <c r="F57" s="65"/>
      <c r="G57" s="66"/>
      <c r="H57" s="66"/>
      <c r="I57" s="66"/>
      <c r="J57" s="64"/>
      <c r="K57" s="64"/>
      <c r="L57" s="64"/>
      <c r="M57" s="84"/>
      <c r="N57" s="84"/>
      <c r="O57" s="84"/>
      <c r="P57" s="84"/>
      <c r="Q57" s="84"/>
    </row>
    <row r="58" s="6" customFormat="1" ht="12.75" spans="1:17">
      <c r="A58" s="64"/>
      <c r="C58" s="64"/>
      <c r="D58" s="64"/>
      <c r="E58" s="64"/>
      <c r="F58" s="65"/>
      <c r="G58" s="66"/>
      <c r="H58" s="66"/>
      <c r="I58" s="66"/>
      <c r="J58" s="64"/>
      <c r="K58" s="64"/>
      <c r="L58" s="64"/>
      <c r="M58" s="84"/>
      <c r="N58" s="84"/>
      <c r="O58" s="84"/>
      <c r="P58" s="84"/>
      <c r="Q58" s="84"/>
    </row>
    <row r="59" s="6" customFormat="1" ht="12.75" spans="1:17">
      <c r="A59" s="64"/>
      <c r="C59" s="64"/>
      <c r="D59" s="64"/>
      <c r="E59" s="64"/>
      <c r="F59" s="65"/>
      <c r="G59" s="66"/>
      <c r="H59" s="66"/>
      <c r="I59" s="66"/>
      <c r="J59" s="64"/>
      <c r="K59" s="64"/>
      <c r="L59" s="64"/>
      <c r="M59" s="84"/>
      <c r="N59" s="84"/>
      <c r="O59" s="84"/>
      <c r="P59" s="84"/>
      <c r="Q59" s="84"/>
    </row>
    <row r="60" s="6" customFormat="1" ht="12.75" spans="1:17">
      <c r="A60" s="64"/>
      <c r="C60" s="64"/>
      <c r="D60" s="64"/>
      <c r="E60" s="64"/>
      <c r="F60" s="65"/>
      <c r="G60" s="66"/>
      <c r="H60" s="66"/>
      <c r="I60" s="66"/>
      <c r="J60" s="64"/>
      <c r="K60" s="64"/>
      <c r="L60" s="64"/>
      <c r="M60" s="84"/>
      <c r="N60" s="84"/>
      <c r="O60" s="84"/>
      <c r="P60" s="84"/>
      <c r="Q60" s="84"/>
    </row>
  </sheetData>
  <mergeCells count="18">
    <mergeCell ref="A1:B1"/>
    <mergeCell ref="A2:T2"/>
    <mergeCell ref="H3:Q3"/>
    <mergeCell ref="J4:K4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R3:R5"/>
    <mergeCell ref="S3:S5"/>
    <mergeCell ref="T3:T5"/>
  </mergeCells>
  <printOptions horizontalCentered="1"/>
  <pageMargins left="0.554861111111111" right="0.554861111111111" top="0.802777777777778" bottom="0.8027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张海荣</cp:lastModifiedBy>
  <dcterms:created xsi:type="dcterms:W3CDTF">2023-08-10T03:17:00Z</dcterms:created>
  <dcterms:modified xsi:type="dcterms:W3CDTF">2023-12-04T07:51:04Z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7F7A08E76CB041D0A683F155B4A674B6_13</vt:lpwstr>
  </property>
  <property fmtid="{D5CDD505-2E9C-101B-9397-08002B2CF9AE}" pid="3" name="KSOProductBuildVer">
    <vt:lpwstr>2052-12.1.0.15990</vt:lpwstr>
  </property>
</Properties>
</file>