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5833万元" sheetId="2" r:id="rId1"/>
  </sheets>
  <definedNames>
    <definedName name="_xlnm._FilterDatabase" localSheetId="0" hidden="1">'5833万元'!$A$5:$T$85</definedName>
    <definedName name="_?">#REF!</definedName>
    <definedName name="_??????">#REF!</definedName>
    <definedName name="_xlnm.Print_Titles" localSheetId="0">'5833万元'!$3:$5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<sst xmlns="http://schemas.openxmlformats.org/spreadsheetml/2006/main" count="730" uniqueCount="281">
  <si>
    <t>附表：</t>
  </si>
  <si>
    <r>
      <rPr>
        <sz val="48"/>
        <rFont val="方正小标宋简体"/>
        <charset val="134"/>
      </rPr>
      <t>张家川县</t>
    </r>
    <r>
      <rPr>
        <sz val="48"/>
        <rFont val="Times New Roman"/>
        <charset val="134"/>
      </rPr>
      <t>2025</t>
    </r>
    <r>
      <rPr>
        <sz val="48"/>
        <rFont val="方正小标宋简体"/>
        <charset val="134"/>
      </rPr>
      <t>年中央省级第二批财政衔接推进乡村振兴补助资金项目计划表</t>
    </r>
  </si>
  <si>
    <r>
      <rPr>
        <b/>
        <sz val="24"/>
        <rFont val="黑体"/>
        <charset val="134"/>
      </rPr>
      <t>序号</t>
    </r>
  </si>
  <si>
    <r>
      <rPr>
        <b/>
        <sz val="24"/>
        <rFont val="黑体"/>
        <charset val="134"/>
      </rPr>
      <t>项目名称</t>
    </r>
  </si>
  <si>
    <r>
      <rPr>
        <b/>
        <sz val="24"/>
        <rFont val="黑体"/>
        <charset val="134"/>
      </rPr>
      <t>建设</t>
    </r>
    <r>
      <rPr>
        <b/>
        <sz val="24"/>
        <rFont val="Times New Roman"/>
        <charset val="134"/>
      </rPr>
      <t xml:space="preserve">
</t>
    </r>
    <r>
      <rPr>
        <b/>
        <sz val="24"/>
        <rFont val="黑体"/>
        <charset val="134"/>
      </rPr>
      <t>性质</t>
    </r>
  </si>
  <si>
    <r>
      <rPr>
        <b/>
        <sz val="24"/>
        <rFont val="宋体"/>
        <charset val="134"/>
      </rPr>
      <t>建设起止年限</t>
    </r>
  </si>
  <si>
    <r>
      <rPr>
        <b/>
        <sz val="24"/>
        <rFont val="黑体"/>
        <charset val="134"/>
      </rPr>
      <t>建设</t>
    </r>
    <r>
      <rPr>
        <b/>
        <sz val="24"/>
        <rFont val="Times New Roman"/>
        <charset val="134"/>
      </rPr>
      <t xml:space="preserve">
</t>
    </r>
    <r>
      <rPr>
        <b/>
        <sz val="24"/>
        <rFont val="黑体"/>
        <charset val="134"/>
      </rPr>
      <t>地点</t>
    </r>
  </si>
  <si>
    <r>
      <rPr>
        <b/>
        <sz val="24"/>
        <rFont val="宋体"/>
        <charset val="134"/>
      </rPr>
      <t>建设内容与规模</t>
    </r>
  </si>
  <si>
    <r>
      <rPr>
        <b/>
        <sz val="24"/>
        <rFont val="黑体"/>
        <charset val="134"/>
      </rPr>
      <t>投资</t>
    </r>
    <r>
      <rPr>
        <b/>
        <sz val="24"/>
        <rFont val="Times New Roman"/>
        <charset val="134"/>
      </rPr>
      <t xml:space="preserve">
</t>
    </r>
    <r>
      <rPr>
        <b/>
        <sz val="24"/>
        <rFont val="黑体"/>
        <charset val="134"/>
      </rPr>
      <t>规模</t>
    </r>
    <r>
      <rPr>
        <b/>
        <sz val="24"/>
        <rFont val="Times New Roman"/>
        <charset val="134"/>
      </rPr>
      <t xml:space="preserve">
</t>
    </r>
    <r>
      <rPr>
        <b/>
        <sz val="24"/>
        <rFont val="黑体"/>
        <charset val="134"/>
      </rPr>
      <t>（万元）</t>
    </r>
  </si>
  <si>
    <r>
      <rPr>
        <b/>
        <sz val="24"/>
        <rFont val="宋体"/>
        <charset val="134"/>
      </rPr>
      <t>绩效目标</t>
    </r>
  </si>
  <si>
    <r>
      <rPr>
        <b/>
        <sz val="24"/>
        <rFont val="宋体"/>
        <charset val="134"/>
      </rPr>
      <t>项目</t>
    </r>
    <r>
      <rPr>
        <b/>
        <sz val="24"/>
        <rFont val="Times New Roman"/>
        <charset val="134"/>
      </rPr>
      <t xml:space="preserve">
</t>
    </r>
    <r>
      <rPr>
        <b/>
        <sz val="24"/>
        <rFont val="宋体"/>
        <charset val="134"/>
      </rPr>
      <t>主管</t>
    </r>
    <r>
      <rPr>
        <b/>
        <sz val="24"/>
        <rFont val="Times New Roman"/>
        <charset val="134"/>
      </rPr>
      <t xml:space="preserve">
</t>
    </r>
    <r>
      <rPr>
        <b/>
        <sz val="24"/>
        <rFont val="宋体"/>
        <charset val="134"/>
      </rPr>
      <t>单位</t>
    </r>
  </si>
  <si>
    <r>
      <rPr>
        <b/>
        <sz val="24"/>
        <rFont val="宋体"/>
        <charset val="134"/>
      </rPr>
      <t>项目</t>
    </r>
    <r>
      <rPr>
        <b/>
        <sz val="24"/>
        <rFont val="Times New Roman"/>
        <charset val="134"/>
      </rPr>
      <t xml:space="preserve">
</t>
    </r>
    <r>
      <rPr>
        <b/>
        <sz val="24"/>
        <rFont val="宋体"/>
        <charset val="134"/>
      </rPr>
      <t>实施</t>
    </r>
    <r>
      <rPr>
        <b/>
        <sz val="24"/>
        <rFont val="Times New Roman"/>
        <charset val="134"/>
      </rPr>
      <t xml:space="preserve">
</t>
    </r>
    <r>
      <rPr>
        <b/>
        <sz val="24"/>
        <rFont val="宋体"/>
        <charset val="134"/>
      </rPr>
      <t>单位</t>
    </r>
  </si>
  <si>
    <r>
      <rPr>
        <b/>
        <sz val="24"/>
        <rFont val="宋体"/>
        <charset val="134"/>
      </rPr>
      <t>备</t>
    </r>
    <r>
      <rPr>
        <b/>
        <sz val="24"/>
        <rFont val="Times New Roman"/>
        <charset val="134"/>
      </rPr>
      <t xml:space="preserve">
</t>
    </r>
    <r>
      <rPr>
        <b/>
        <sz val="24"/>
        <rFont val="宋体"/>
        <charset val="134"/>
      </rPr>
      <t>注</t>
    </r>
  </si>
  <si>
    <r>
      <rPr>
        <b/>
        <sz val="24"/>
        <rFont val="宋体"/>
        <charset val="134"/>
      </rPr>
      <t>项目效益情况</t>
    </r>
  </si>
  <si>
    <r>
      <rPr>
        <b/>
        <sz val="24"/>
        <rFont val="宋体"/>
        <charset val="134"/>
      </rPr>
      <t>利益联结机制</t>
    </r>
  </si>
  <si>
    <r>
      <rPr>
        <b/>
        <sz val="24"/>
        <rFont val="宋体"/>
        <charset val="134"/>
      </rPr>
      <t>受益村数</t>
    </r>
    <r>
      <rPr>
        <b/>
        <sz val="24"/>
        <rFont val="Times New Roman"/>
        <charset val="134"/>
      </rPr>
      <t xml:space="preserve">
</t>
    </r>
    <r>
      <rPr>
        <b/>
        <sz val="24"/>
        <rFont val="宋体"/>
        <charset val="134"/>
      </rPr>
      <t>（个）</t>
    </r>
  </si>
  <si>
    <r>
      <rPr>
        <b/>
        <sz val="24"/>
        <rFont val="宋体"/>
        <charset val="134"/>
      </rPr>
      <t>受益户数</t>
    </r>
    <r>
      <rPr>
        <b/>
        <sz val="24"/>
        <rFont val="Times New Roman"/>
        <charset val="134"/>
      </rPr>
      <t xml:space="preserve">
</t>
    </r>
    <r>
      <rPr>
        <b/>
        <sz val="24"/>
        <rFont val="宋体"/>
        <charset val="134"/>
      </rPr>
      <t>（万户）</t>
    </r>
  </si>
  <si>
    <r>
      <rPr>
        <b/>
        <sz val="24"/>
        <rFont val="宋体"/>
        <charset val="134"/>
      </rPr>
      <t>受益人数</t>
    </r>
    <r>
      <rPr>
        <b/>
        <sz val="24"/>
        <rFont val="Times New Roman"/>
        <charset val="134"/>
      </rPr>
      <t xml:space="preserve">
</t>
    </r>
    <r>
      <rPr>
        <b/>
        <sz val="24"/>
        <rFont val="宋体"/>
        <charset val="134"/>
      </rPr>
      <t>（万人）</t>
    </r>
  </si>
  <si>
    <r>
      <rPr>
        <b/>
        <sz val="24"/>
        <rFont val="宋体"/>
        <charset val="134"/>
      </rPr>
      <t>合计</t>
    </r>
  </si>
  <si>
    <r>
      <rPr>
        <b/>
        <sz val="24"/>
        <rFont val="宋体"/>
        <charset val="134"/>
      </rPr>
      <t>脱贫村</t>
    </r>
  </si>
  <si>
    <r>
      <rPr>
        <b/>
        <sz val="24"/>
        <rFont val="宋体"/>
        <charset val="134"/>
      </rPr>
      <t>其他村</t>
    </r>
  </si>
  <si>
    <r>
      <rPr>
        <b/>
        <sz val="24"/>
        <rFont val="宋体"/>
        <charset val="134"/>
      </rPr>
      <t>小计</t>
    </r>
  </si>
  <si>
    <r>
      <rPr>
        <b/>
        <sz val="24"/>
        <rFont val="宋体"/>
        <charset val="134"/>
      </rPr>
      <t>脱贫户</t>
    </r>
    <r>
      <rPr>
        <b/>
        <sz val="24"/>
        <rFont val="Times New Roman"/>
        <charset val="134"/>
      </rPr>
      <t xml:space="preserve">
</t>
    </r>
    <r>
      <rPr>
        <b/>
        <sz val="24"/>
        <rFont val="宋体"/>
        <charset val="134"/>
      </rPr>
      <t>（含监测对象）</t>
    </r>
  </si>
  <si>
    <r>
      <rPr>
        <b/>
        <sz val="24"/>
        <rFont val="宋体"/>
        <charset val="134"/>
      </rPr>
      <t>其他农户</t>
    </r>
  </si>
  <si>
    <r>
      <rPr>
        <b/>
        <sz val="24"/>
        <rFont val="宋体"/>
        <charset val="134"/>
      </rPr>
      <t>脱贫人口数</t>
    </r>
    <r>
      <rPr>
        <b/>
        <sz val="24"/>
        <rFont val="Times New Roman"/>
        <charset val="134"/>
      </rPr>
      <t xml:space="preserve">
</t>
    </r>
    <r>
      <rPr>
        <b/>
        <sz val="24"/>
        <rFont val="宋体"/>
        <charset val="134"/>
      </rPr>
      <t>（含监测对象）</t>
    </r>
  </si>
  <si>
    <r>
      <rPr>
        <b/>
        <sz val="24"/>
        <rFont val="宋体"/>
        <charset val="134"/>
      </rPr>
      <t>其他人口数</t>
    </r>
  </si>
  <si>
    <r>
      <rPr>
        <b/>
        <sz val="24"/>
        <rFont val="宋体"/>
        <charset val="134"/>
      </rPr>
      <t>一</t>
    </r>
  </si>
  <si>
    <r>
      <rPr>
        <b/>
        <sz val="24"/>
        <rFont val="宋体"/>
        <charset val="134"/>
      </rPr>
      <t>产业发展项目</t>
    </r>
  </si>
  <si>
    <r>
      <rPr>
        <b/>
        <sz val="24"/>
        <rFont val="宋体"/>
        <charset val="134"/>
      </rPr>
      <t>概算投资</t>
    </r>
    <r>
      <rPr>
        <b/>
        <sz val="24"/>
        <rFont val="Times New Roman"/>
        <charset val="134"/>
      </rPr>
      <t>3519.1113</t>
    </r>
    <r>
      <rPr>
        <b/>
        <sz val="24"/>
        <rFont val="宋体"/>
        <charset val="134"/>
      </rPr>
      <t>万元用于实施产业发展项目。</t>
    </r>
  </si>
  <si>
    <r>
      <rPr>
        <b/>
        <sz val="24"/>
        <rFont val="宋体"/>
        <charset val="0"/>
      </rPr>
      <t>（一）</t>
    </r>
  </si>
  <si>
    <r>
      <rPr>
        <b/>
        <sz val="24"/>
        <rFont val="宋体"/>
        <charset val="134"/>
      </rPr>
      <t>马铃薯产业基地补助项目</t>
    </r>
  </si>
  <si>
    <r>
      <rPr>
        <b/>
        <sz val="24"/>
        <rFont val="宋体"/>
        <charset val="134"/>
      </rPr>
      <t>概算投资</t>
    </r>
    <r>
      <rPr>
        <b/>
        <sz val="24"/>
        <rFont val="Times New Roman"/>
        <charset val="134"/>
      </rPr>
      <t>60</t>
    </r>
    <r>
      <rPr>
        <b/>
        <sz val="24"/>
        <rFont val="宋体"/>
        <charset val="134"/>
      </rPr>
      <t>万元用于实施马铃薯产业基地补助项目。</t>
    </r>
  </si>
  <si>
    <t>木河乡高标准绿色原种生产基地补助项目</t>
  </si>
  <si>
    <r>
      <rPr>
        <sz val="20"/>
        <rFont val="宋体"/>
        <charset val="134"/>
      </rPr>
      <t>新建</t>
    </r>
  </si>
  <si>
    <t>2025.06-2025.12</t>
  </si>
  <si>
    <r>
      <rPr>
        <sz val="20"/>
        <rFont val="宋体"/>
        <charset val="134"/>
      </rPr>
      <t>木河乡</t>
    </r>
  </si>
  <si>
    <r>
      <t>概算投资</t>
    </r>
    <r>
      <rPr>
        <sz val="20"/>
        <rFont val="Times New Roman"/>
        <charset val="134"/>
      </rPr>
      <t>36</t>
    </r>
    <r>
      <rPr>
        <sz val="20"/>
        <rFont val="宋体"/>
        <charset val="134"/>
      </rPr>
      <t>万元在木河乡马坪村由村级股份经济合作社牵头，带动基地内农户实施马铃薯高标准绿色原种生产基地补助项目共计</t>
    </r>
    <r>
      <rPr>
        <sz val="20"/>
        <rFont val="Times New Roman"/>
        <charset val="134"/>
      </rPr>
      <t>200</t>
    </r>
    <r>
      <rPr>
        <sz val="20"/>
        <rFont val="宋体"/>
        <charset val="134"/>
      </rPr>
      <t>亩，亩物化补助原原种</t>
    </r>
    <r>
      <rPr>
        <sz val="20"/>
        <rFont val="Times New Roman"/>
        <charset val="134"/>
      </rPr>
      <t>1800</t>
    </r>
    <r>
      <rPr>
        <sz val="20"/>
        <rFont val="宋体"/>
        <charset val="134"/>
      </rPr>
      <t>元。</t>
    </r>
  </si>
  <si>
    <r>
      <rPr>
        <sz val="20"/>
        <rFont val="宋体"/>
        <charset val="134"/>
      </rPr>
      <t>培育马铃薯优质原种，提高马铃薯产量，增加村集体和农户收入。</t>
    </r>
  </si>
  <si>
    <r>
      <rPr>
        <sz val="20"/>
        <rFont val="宋体"/>
        <charset val="134"/>
      </rPr>
      <t>通过收益分配、就近务工等形式增加农户收入。</t>
    </r>
  </si>
  <si>
    <r>
      <rPr>
        <sz val="20"/>
        <rFont val="宋体"/>
        <charset val="134"/>
      </rPr>
      <t>县农业农村局</t>
    </r>
  </si>
  <si>
    <t>木河乡马铃薯一级种薯扩繁推广应用补助项目</t>
  </si>
  <si>
    <r>
      <t>概算投资</t>
    </r>
    <r>
      <rPr>
        <sz val="20"/>
        <rFont val="Times New Roman"/>
        <charset val="134"/>
      </rPr>
      <t>24</t>
    </r>
    <r>
      <rPr>
        <sz val="20"/>
        <rFont val="宋体"/>
        <charset val="134"/>
      </rPr>
      <t>万元由杜渠村村级股份经济合作社集体牵头带动农户实施马铃薯一级种薯扩繁推广应用补助项目</t>
    </r>
    <r>
      <rPr>
        <sz val="20"/>
        <rFont val="Times New Roman"/>
        <charset val="134"/>
      </rPr>
      <t>400</t>
    </r>
    <r>
      <rPr>
        <sz val="20"/>
        <rFont val="宋体"/>
        <charset val="134"/>
      </rPr>
      <t>亩，每亩物化补助马铃薯原种和地膜</t>
    </r>
    <r>
      <rPr>
        <sz val="20"/>
        <rFont val="Times New Roman"/>
        <charset val="134"/>
      </rPr>
      <t>600</t>
    </r>
    <r>
      <rPr>
        <sz val="20"/>
        <rFont val="宋体"/>
        <charset val="134"/>
      </rPr>
      <t>元。</t>
    </r>
  </si>
  <si>
    <r>
      <rPr>
        <b/>
        <sz val="24"/>
        <rFont val="宋体"/>
        <charset val="134"/>
      </rPr>
      <t>（二）</t>
    </r>
  </si>
  <si>
    <r>
      <rPr>
        <b/>
        <sz val="24"/>
        <rFont val="宋体"/>
        <charset val="134"/>
      </rPr>
      <t>农产品晾晒场建设项目</t>
    </r>
  </si>
  <si>
    <r>
      <rPr>
        <b/>
        <sz val="24"/>
        <rFont val="宋体"/>
        <charset val="134"/>
      </rPr>
      <t>概算投资</t>
    </r>
    <r>
      <rPr>
        <b/>
        <sz val="24"/>
        <rFont val="Times New Roman"/>
        <charset val="134"/>
      </rPr>
      <t>75</t>
    </r>
    <r>
      <rPr>
        <b/>
        <sz val="24"/>
        <rFont val="宋体"/>
        <charset val="134"/>
      </rPr>
      <t>万元用于实施农产品晾晒场建设项目。</t>
    </r>
  </si>
  <si>
    <r>
      <rPr>
        <sz val="20"/>
        <rFont val="宋体"/>
        <charset val="134"/>
      </rPr>
      <t>张棉驿乡农产品晾晒场建设项目</t>
    </r>
  </si>
  <si>
    <r>
      <rPr>
        <sz val="20"/>
        <rFont val="宋体"/>
        <charset val="134"/>
      </rPr>
      <t>张棉驿乡</t>
    </r>
  </si>
  <si>
    <r>
      <rPr>
        <sz val="20"/>
        <rFont val="宋体"/>
        <charset val="134"/>
      </rPr>
      <t>在张棉驿乡</t>
    </r>
    <r>
      <rPr>
        <sz val="20"/>
        <rFont val="Times New Roman"/>
        <charset val="134"/>
      </rPr>
      <t>4</t>
    </r>
    <r>
      <rPr>
        <sz val="20"/>
        <rFont val="宋体"/>
        <charset val="134"/>
      </rPr>
      <t>村实施农产品晾晒场建设</t>
    </r>
    <r>
      <rPr>
        <sz val="20"/>
        <rFont val="Times New Roman"/>
        <charset val="134"/>
      </rPr>
      <t>6819</t>
    </r>
    <r>
      <rPr>
        <sz val="20"/>
        <rFont val="宋体"/>
        <charset val="134"/>
      </rPr>
      <t>㎡。其中：马夭村</t>
    </r>
    <r>
      <rPr>
        <sz val="20"/>
        <rFont val="Times New Roman"/>
        <charset val="134"/>
      </rPr>
      <t>3130</t>
    </r>
    <r>
      <rPr>
        <sz val="20"/>
        <rFont val="宋体"/>
        <charset val="134"/>
      </rPr>
      <t>平方米，庙川村</t>
    </r>
    <r>
      <rPr>
        <sz val="20"/>
        <rFont val="Times New Roman"/>
        <charset val="134"/>
      </rPr>
      <t>1680</t>
    </r>
    <r>
      <rPr>
        <sz val="20"/>
        <rFont val="宋体"/>
        <charset val="134"/>
      </rPr>
      <t>平方米，张棉村</t>
    </r>
    <r>
      <rPr>
        <sz val="20"/>
        <rFont val="Times New Roman"/>
        <charset val="134"/>
      </rPr>
      <t>1223</t>
    </r>
    <r>
      <rPr>
        <sz val="20"/>
        <rFont val="宋体"/>
        <charset val="134"/>
      </rPr>
      <t>平方米，东峡村</t>
    </r>
    <r>
      <rPr>
        <sz val="20"/>
        <rFont val="Times New Roman"/>
        <charset val="134"/>
      </rPr>
      <t>786</t>
    </r>
    <r>
      <rPr>
        <sz val="20"/>
        <rFont val="宋体"/>
        <charset val="134"/>
      </rPr>
      <t>平方米。</t>
    </r>
  </si>
  <si>
    <r>
      <rPr>
        <sz val="20"/>
        <rFont val="宋体"/>
        <charset val="134"/>
      </rPr>
      <t>有效改善人居环境，为种粮农户提供便利，提高种粮积极性和粮食产量。</t>
    </r>
  </si>
  <si>
    <r>
      <rPr>
        <sz val="20"/>
        <rFont val="宋体"/>
        <charset val="134"/>
      </rPr>
      <t>方便群众加工和储存粮食，增加群众种粮积极性。</t>
    </r>
  </si>
  <si>
    <r>
      <rPr>
        <sz val="20"/>
        <rFont val="宋体"/>
        <charset val="134"/>
      </rPr>
      <t>张家川县新农村建设办公室</t>
    </r>
  </si>
  <si>
    <r>
      <rPr>
        <b/>
        <sz val="24"/>
        <rFont val="宋体"/>
        <charset val="0"/>
      </rPr>
      <t>（三）</t>
    </r>
  </si>
  <si>
    <r>
      <rPr>
        <b/>
        <sz val="24"/>
        <rFont val="宋体"/>
        <charset val="134"/>
      </rPr>
      <t>农田道路建设项目</t>
    </r>
  </si>
  <si>
    <r>
      <rPr>
        <b/>
        <sz val="24"/>
        <rFont val="宋体"/>
        <charset val="134"/>
      </rPr>
      <t>概算投资</t>
    </r>
    <r>
      <rPr>
        <b/>
        <sz val="24"/>
        <rFont val="Times New Roman"/>
        <charset val="134"/>
      </rPr>
      <t>1411.1133</t>
    </r>
    <r>
      <rPr>
        <b/>
        <sz val="24"/>
        <rFont val="宋体"/>
        <charset val="134"/>
      </rPr>
      <t>万元用于实施农田道路建设项目。</t>
    </r>
  </si>
  <si>
    <r>
      <rPr>
        <sz val="20"/>
        <color theme="1"/>
        <rFont val="宋体"/>
        <charset val="134"/>
      </rPr>
      <t>产业砂砾路</t>
    </r>
  </si>
  <si>
    <r>
      <rPr>
        <sz val="20"/>
        <color theme="1"/>
        <rFont val="宋体"/>
        <charset val="134"/>
      </rPr>
      <t>维修</t>
    </r>
  </si>
  <si>
    <t>2025.6-2025.10</t>
  </si>
  <si>
    <r>
      <rPr>
        <sz val="20"/>
        <color theme="1"/>
        <rFont val="宋体"/>
        <charset val="134"/>
      </rPr>
      <t>张家川镇</t>
    </r>
    <r>
      <rPr>
        <sz val="20"/>
        <color theme="1"/>
        <rFont val="Times New Roman"/>
        <charset val="134"/>
      </rPr>
      <t xml:space="preserve">
</t>
    </r>
    <r>
      <rPr>
        <sz val="20"/>
        <color theme="1"/>
        <rFont val="宋体"/>
        <charset val="134"/>
      </rPr>
      <t>东街村</t>
    </r>
  </si>
  <si>
    <r>
      <rPr>
        <sz val="20"/>
        <color theme="1"/>
        <rFont val="宋体"/>
        <charset val="134"/>
      </rPr>
      <t>改建县一中至前山村砂砾路</t>
    </r>
    <r>
      <rPr>
        <sz val="20"/>
        <color theme="1"/>
        <rFont val="Times New Roman"/>
        <charset val="134"/>
      </rPr>
      <t>2.1</t>
    </r>
    <r>
      <rPr>
        <sz val="20"/>
        <color theme="1"/>
        <rFont val="宋体"/>
        <charset val="134"/>
      </rPr>
      <t>公里</t>
    </r>
  </si>
  <si>
    <r>
      <rPr>
        <sz val="20"/>
        <color theme="1"/>
        <rFont val="宋体"/>
        <charset val="134"/>
      </rPr>
      <t>提高农村公路通行能力，方便群众生产生活。</t>
    </r>
  </si>
  <si>
    <r>
      <rPr>
        <sz val="20"/>
        <color theme="1"/>
        <rFont val="宋体"/>
        <charset val="134"/>
      </rPr>
      <t>增加群众种植业收入</t>
    </r>
  </si>
  <si>
    <r>
      <rPr>
        <sz val="20"/>
        <color theme="1"/>
        <rFont val="宋体"/>
        <charset val="134"/>
      </rPr>
      <t>县交通局</t>
    </r>
  </si>
  <si>
    <r>
      <rPr>
        <sz val="20"/>
        <color theme="1"/>
        <rFont val="宋体"/>
        <charset val="134"/>
      </rPr>
      <t>县交通运输事务服务中心</t>
    </r>
  </si>
  <si>
    <r>
      <rPr>
        <sz val="20"/>
        <color theme="1"/>
        <rFont val="宋体"/>
        <charset val="134"/>
      </rPr>
      <t>张家川镇</t>
    </r>
    <r>
      <rPr>
        <sz val="20"/>
        <color theme="1"/>
        <rFont val="Times New Roman"/>
        <charset val="134"/>
      </rPr>
      <t xml:space="preserve">
</t>
    </r>
    <r>
      <rPr>
        <sz val="20"/>
        <color theme="1"/>
        <rFont val="宋体"/>
        <charset val="134"/>
      </rPr>
      <t>刘家村</t>
    </r>
  </si>
  <si>
    <r>
      <rPr>
        <sz val="20"/>
        <color theme="1"/>
        <rFont val="宋体"/>
        <charset val="134"/>
      </rPr>
      <t>改建马铃薯种子扩繁基地砂砾路</t>
    </r>
    <r>
      <rPr>
        <sz val="20"/>
        <color theme="1"/>
        <rFont val="Times New Roman"/>
        <charset val="134"/>
      </rPr>
      <t>0.5</t>
    </r>
    <r>
      <rPr>
        <sz val="20"/>
        <color theme="1"/>
        <rFont val="宋体"/>
        <charset val="134"/>
      </rPr>
      <t>公里</t>
    </r>
  </si>
  <si>
    <r>
      <rPr>
        <sz val="20"/>
        <color theme="1"/>
        <rFont val="宋体"/>
        <charset val="134"/>
      </rPr>
      <t>张家川镇</t>
    </r>
    <r>
      <rPr>
        <sz val="20"/>
        <color theme="1"/>
        <rFont val="Times New Roman"/>
        <charset val="134"/>
      </rPr>
      <t xml:space="preserve">
</t>
    </r>
    <r>
      <rPr>
        <sz val="20"/>
        <color theme="1"/>
        <rFont val="宋体"/>
        <charset val="134"/>
      </rPr>
      <t>上磨村</t>
    </r>
  </si>
  <si>
    <r>
      <rPr>
        <sz val="20"/>
        <color theme="1"/>
        <rFont val="宋体"/>
        <charset val="134"/>
      </rPr>
      <t>改建砂砾路</t>
    </r>
    <r>
      <rPr>
        <sz val="20"/>
        <color theme="1"/>
        <rFont val="Times New Roman"/>
        <charset val="134"/>
      </rPr>
      <t>2.8</t>
    </r>
    <r>
      <rPr>
        <sz val="20"/>
        <color theme="1"/>
        <rFont val="宋体"/>
        <charset val="134"/>
      </rPr>
      <t>公里，其中：一组</t>
    </r>
    <r>
      <rPr>
        <sz val="20"/>
        <color theme="1"/>
        <rFont val="Times New Roman"/>
        <charset val="134"/>
      </rPr>
      <t>1.6</t>
    </r>
    <r>
      <rPr>
        <sz val="20"/>
        <color theme="1"/>
        <rFont val="宋体"/>
        <charset val="134"/>
      </rPr>
      <t>公里，二组</t>
    </r>
    <r>
      <rPr>
        <sz val="20"/>
        <color theme="1"/>
        <rFont val="Times New Roman"/>
        <charset val="134"/>
      </rPr>
      <t>1.2</t>
    </r>
    <r>
      <rPr>
        <sz val="20"/>
        <color theme="1"/>
        <rFont val="宋体"/>
        <charset val="134"/>
      </rPr>
      <t>公里。</t>
    </r>
  </si>
  <si>
    <r>
      <rPr>
        <sz val="20"/>
        <color theme="1"/>
        <rFont val="宋体"/>
        <charset val="134"/>
      </rPr>
      <t>张家川镇</t>
    </r>
    <r>
      <rPr>
        <sz val="20"/>
        <color theme="1"/>
        <rFont val="Times New Roman"/>
        <charset val="134"/>
      </rPr>
      <t xml:space="preserve">
</t>
    </r>
    <r>
      <rPr>
        <sz val="20"/>
        <color theme="1"/>
        <rFont val="宋体"/>
        <charset val="134"/>
      </rPr>
      <t>杨川村</t>
    </r>
  </si>
  <si>
    <r>
      <rPr>
        <sz val="20"/>
        <color theme="1"/>
        <rFont val="宋体"/>
        <charset val="134"/>
      </rPr>
      <t>改建李家湾砂砾路</t>
    </r>
    <r>
      <rPr>
        <sz val="20"/>
        <color theme="1"/>
        <rFont val="Times New Roman"/>
        <charset val="134"/>
      </rPr>
      <t>1.6</t>
    </r>
    <r>
      <rPr>
        <sz val="20"/>
        <color theme="1"/>
        <rFont val="宋体"/>
        <charset val="134"/>
      </rPr>
      <t>公里</t>
    </r>
  </si>
  <si>
    <r>
      <rPr>
        <sz val="20"/>
        <color theme="1"/>
        <rFont val="宋体"/>
        <charset val="134"/>
      </rPr>
      <t>张家川镇</t>
    </r>
    <r>
      <rPr>
        <sz val="20"/>
        <color theme="1"/>
        <rFont val="Times New Roman"/>
        <charset val="134"/>
      </rPr>
      <t xml:space="preserve">
</t>
    </r>
    <r>
      <rPr>
        <sz val="20"/>
        <color theme="1"/>
        <rFont val="宋体"/>
        <charset val="134"/>
      </rPr>
      <t>孟寺村</t>
    </r>
  </si>
  <si>
    <r>
      <rPr>
        <sz val="20"/>
        <color theme="1"/>
        <rFont val="宋体"/>
        <charset val="134"/>
      </rPr>
      <t>改建砂砾路</t>
    </r>
    <r>
      <rPr>
        <sz val="20"/>
        <color theme="1"/>
        <rFont val="Times New Roman"/>
        <charset val="134"/>
      </rPr>
      <t>1.4</t>
    </r>
    <r>
      <rPr>
        <sz val="20"/>
        <color theme="1"/>
        <rFont val="宋体"/>
        <charset val="134"/>
      </rPr>
      <t>公里，其中：一组</t>
    </r>
    <r>
      <rPr>
        <sz val="20"/>
        <color theme="1"/>
        <rFont val="Times New Roman"/>
        <charset val="134"/>
      </rPr>
      <t>-</t>
    </r>
    <r>
      <rPr>
        <sz val="20"/>
        <color theme="1"/>
        <rFont val="宋体"/>
        <charset val="134"/>
      </rPr>
      <t>梁顶上</t>
    </r>
    <r>
      <rPr>
        <sz val="20"/>
        <color theme="1"/>
        <rFont val="Times New Roman"/>
        <charset val="134"/>
      </rPr>
      <t>1.0</t>
    </r>
    <r>
      <rPr>
        <sz val="20"/>
        <color theme="1"/>
        <rFont val="宋体"/>
        <charset val="134"/>
      </rPr>
      <t>，二组</t>
    </r>
    <r>
      <rPr>
        <sz val="20"/>
        <color theme="1"/>
        <rFont val="Times New Roman"/>
        <charset val="134"/>
      </rPr>
      <t>0.4</t>
    </r>
    <r>
      <rPr>
        <sz val="20"/>
        <color theme="1"/>
        <rFont val="宋体"/>
        <charset val="134"/>
      </rPr>
      <t>公里。</t>
    </r>
  </si>
  <si>
    <r>
      <rPr>
        <sz val="20"/>
        <color theme="1"/>
        <rFont val="宋体"/>
        <charset val="134"/>
      </rPr>
      <t>张家川镇</t>
    </r>
    <r>
      <rPr>
        <sz val="20"/>
        <color theme="1"/>
        <rFont val="Times New Roman"/>
        <charset val="134"/>
      </rPr>
      <t xml:space="preserve">
</t>
    </r>
    <r>
      <rPr>
        <sz val="20"/>
        <color theme="1"/>
        <rFont val="宋体"/>
        <charset val="134"/>
      </rPr>
      <t>纳沟村</t>
    </r>
  </si>
  <si>
    <r>
      <rPr>
        <sz val="20"/>
        <color theme="1"/>
        <rFont val="宋体"/>
        <charset val="134"/>
      </rPr>
      <t>改建一组至三组砂砾路</t>
    </r>
    <r>
      <rPr>
        <sz val="20"/>
        <color theme="1"/>
        <rFont val="Times New Roman"/>
        <charset val="134"/>
      </rPr>
      <t>1.9</t>
    </r>
    <r>
      <rPr>
        <sz val="20"/>
        <color theme="1"/>
        <rFont val="宋体"/>
        <charset val="134"/>
      </rPr>
      <t>公里。</t>
    </r>
  </si>
  <si>
    <r>
      <rPr>
        <sz val="20"/>
        <color theme="1"/>
        <rFont val="宋体"/>
        <charset val="134"/>
      </rPr>
      <t>张家川镇</t>
    </r>
    <r>
      <rPr>
        <sz val="20"/>
        <color theme="1"/>
        <rFont val="Times New Roman"/>
        <charset val="134"/>
      </rPr>
      <t xml:space="preserve">
</t>
    </r>
    <r>
      <rPr>
        <sz val="20"/>
        <color theme="1"/>
        <rFont val="宋体"/>
        <charset val="134"/>
      </rPr>
      <t>峡口村</t>
    </r>
  </si>
  <si>
    <r>
      <rPr>
        <sz val="20"/>
        <color theme="1"/>
        <rFont val="宋体"/>
        <charset val="134"/>
      </rPr>
      <t>改建产业砂砾路</t>
    </r>
    <r>
      <rPr>
        <sz val="20"/>
        <color theme="1"/>
        <rFont val="Times New Roman"/>
        <charset val="134"/>
      </rPr>
      <t>3.15</t>
    </r>
    <r>
      <rPr>
        <sz val="20"/>
        <color theme="1"/>
        <rFont val="宋体"/>
        <charset val="134"/>
      </rPr>
      <t>公里。</t>
    </r>
  </si>
  <si>
    <r>
      <rPr>
        <sz val="20"/>
        <color theme="1"/>
        <rFont val="宋体"/>
        <charset val="134"/>
      </rPr>
      <t>张家川镇</t>
    </r>
    <r>
      <rPr>
        <sz val="20"/>
        <color theme="1"/>
        <rFont val="Times New Roman"/>
        <charset val="134"/>
      </rPr>
      <t xml:space="preserve">
</t>
    </r>
    <r>
      <rPr>
        <sz val="20"/>
        <color theme="1"/>
        <rFont val="宋体"/>
        <charset val="134"/>
      </rPr>
      <t>崔家村</t>
    </r>
  </si>
  <si>
    <r>
      <rPr>
        <sz val="20"/>
        <color theme="1"/>
        <rFont val="宋体"/>
        <charset val="134"/>
      </rPr>
      <t>改建产业砂砾路</t>
    </r>
    <r>
      <rPr>
        <sz val="20"/>
        <color theme="1"/>
        <rFont val="Times New Roman"/>
        <charset val="134"/>
      </rPr>
      <t>2.1</t>
    </r>
    <r>
      <rPr>
        <sz val="20"/>
        <color theme="1"/>
        <rFont val="宋体"/>
        <charset val="134"/>
      </rPr>
      <t>公里。</t>
    </r>
  </si>
  <si>
    <r>
      <rPr>
        <sz val="20"/>
        <color theme="1"/>
        <rFont val="宋体"/>
        <charset val="134"/>
      </rPr>
      <t>张家川镇</t>
    </r>
    <r>
      <rPr>
        <sz val="20"/>
        <color theme="1"/>
        <rFont val="Times New Roman"/>
        <charset val="134"/>
      </rPr>
      <t xml:space="preserve">
</t>
    </r>
    <r>
      <rPr>
        <sz val="20"/>
        <color theme="1"/>
        <rFont val="宋体"/>
        <charset val="134"/>
      </rPr>
      <t>赵川村</t>
    </r>
  </si>
  <si>
    <r>
      <rPr>
        <sz val="20"/>
        <color theme="1"/>
        <rFont val="宋体"/>
        <charset val="134"/>
      </rPr>
      <t>改建一组至三组砂砾路</t>
    </r>
    <r>
      <rPr>
        <sz val="20"/>
        <color theme="1"/>
        <rFont val="Times New Roman"/>
        <charset val="134"/>
      </rPr>
      <t>1.8</t>
    </r>
    <r>
      <rPr>
        <sz val="20"/>
        <color theme="1"/>
        <rFont val="宋体"/>
        <charset val="134"/>
      </rPr>
      <t>公里。</t>
    </r>
  </si>
  <si>
    <r>
      <rPr>
        <sz val="20"/>
        <color theme="1"/>
        <rFont val="宋体"/>
        <charset val="134"/>
      </rPr>
      <t>张家川镇</t>
    </r>
    <r>
      <rPr>
        <sz val="20"/>
        <color theme="1"/>
        <rFont val="Times New Roman"/>
        <charset val="134"/>
      </rPr>
      <t xml:space="preserve">
</t>
    </r>
    <r>
      <rPr>
        <sz val="20"/>
        <color theme="1"/>
        <rFont val="宋体"/>
        <charset val="134"/>
      </rPr>
      <t>阳山村</t>
    </r>
  </si>
  <si>
    <r>
      <rPr>
        <sz val="20"/>
        <color theme="1"/>
        <rFont val="宋体"/>
        <charset val="134"/>
      </rPr>
      <t>改建一组至三组砂砾路</t>
    </r>
    <r>
      <rPr>
        <sz val="20"/>
        <color theme="1"/>
        <rFont val="Times New Roman"/>
        <charset val="134"/>
      </rPr>
      <t>2</t>
    </r>
    <r>
      <rPr>
        <sz val="20"/>
        <color theme="1"/>
        <rFont val="宋体"/>
        <charset val="134"/>
      </rPr>
      <t>公里。</t>
    </r>
  </si>
  <si>
    <r>
      <rPr>
        <sz val="20"/>
        <color theme="1"/>
        <rFont val="宋体"/>
        <charset val="134"/>
      </rPr>
      <t>恭门镇</t>
    </r>
    <r>
      <rPr>
        <sz val="20"/>
        <color theme="1"/>
        <rFont val="Times New Roman"/>
        <charset val="134"/>
      </rPr>
      <t xml:space="preserve">
</t>
    </r>
    <r>
      <rPr>
        <sz val="20"/>
        <color theme="1"/>
        <rFont val="宋体"/>
        <charset val="134"/>
      </rPr>
      <t>天河村</t>
    </r>
  </si>
  <si>
    <r>
      <rPr>
        <sz val="20"/>
        <color theme="1"/>
        <rFont val="宋体"/>
        <charset val="134"/>
      </rPr>
      <t>改建洛河</t>
    </r>
    <r>
      <rPr>
        <sz val="20"/>
        <color theme="1"/>
        <rFont val="Times New Roman"/>
        <charset val="134"/>
      </rPr>
      <t>-</t>
    </r>
    <r>
      <rPr>
        <sz val="20"/>
        <color theme="1"/>
        <rFont val="宋体"/>
        <charset val="134"/>
      </rPr>
      <t>大湾梁砂砾路</t>
    </r>
    <r>
      <rPr>
        <sz val="20"/>
        <color theme="1"/>
        <rFont val="Times New Roman"/>
        <charset val="134"/>
      </rPr>
      <t>1.5</t>
    </r>
    <r>
      <rPr>
        <sz val="20"/>
        <color theme="1"/>
        <rFont val="宋体"/>
        <charset val="134"/>
      </rPr>
      <t>公里</t>
    </r>
  </si>
  <si>
    <r>
      <rPr>
        <sz val="20"/>
        <color theme="1"/>
        <rFont val="宋体"/>
        <charset val="134"/>
      </rPr>
      <t>恭门镇</t>
    </r>
    <r>
      <rPr>
        <sz val="20"/>
        <color theme="1"/>
        <rFont val="Times New Roman"/>
        <charset val="134"/>
      </rPr>
      <t xml:space="preserve">
</t>
    </r>
    <r>
      <rPr>
        <sz val="20"/>
        <color theme="1"/>
        <rFont val="宋体"/>
        <charset val="134"/>
      </rPr>
      <t>阳坡村</t>
    </r>
  </si>
  <si>
    <r>
      <rPr>
        <sz val="20"/>
        <color theme="1"/>
        <rFont val="宋体"/>
        <charset val="134"/>
      </rPr>
      <t>改建高沟炮山梁</t>
    </r>
    <r>
      <rPr>
        <sz val="20"/>
        <color theme="1"/>
        <rFont val="Times New Roman"/>
        <charset val="134"/>
      </rPr>
      <t>-</t>
    </r>
    <r>
      <rPr>
        <sz val="20"/>
        <color theme="1"/>
        <rFont val="宋体"/>
        <charset val="134"/>
      </rPr>
      <t>海湾砂砾路</t>
    </r>
    <r>
      <rPr>
        <sz val="20"/>
        <color theme="1"/>
        <rFont val="Times New Roman"/>
        <charset val="134"/>
      </rPr>
      <t>1.7</t>
    </r>
    <r>
      <rPr>
        <sz val="20"/>
        <color theme="1"/>
        <rFont val="宋体"/>
        <charset val="134"/>
      </rPr>
      <t>公里</t>
    </r>
  </si>
  <si>
    <r>
      <rPr>
        <sz val="20"/>
        <color theme="1"/>
        <rFont val="宋体"/>
        <charset val="134"/>
      </rPr>
      <t>恭门镇</t>
    </r>
    <r>
      <rPr>
        <sz val="20"/>
        <color theme="1"/>
        <rFont val="Times New Roman"/>
        <charset val="134"/>
      </rPr>
      <t xml:space="preserve">
</t>
    </r>
    <r>
      <rPr>
        <sz val="20"/>
        <color theme="1"/>
        <rFont val="宋体"/>
        <charset val="134"/>
      </rPr>
      <t>柳沟村</t>
    </r>
  </si>
  <si>
    <r>
      <rPr>
        <sz val="20"/>
        <color theme="1"/>
        <rFont val="宋体"/>
        <charset val="134"/>
      </rPr>
      <t>改建砂砾路</t>
    </r>
    <r>
      <rPr>
        <sz val="20"/>
        <color theme="1"/>
        <rFont val="Times New Roman"/>
        <charset val="134"/>
      </rPr>
      <t>1.25</t>
    </r>
    <r>
      <rPr>
        <sz val="20"/>
        <color theme="1"/>
        <rFont val="宋体"/>
        <charset val="134"/>
      </rPr>
      <t>公里</t>
    </r>
  </si>
  <si>
    <r>
      <rPr>
        <sz val="20"/>
        <color theme="1"/>
        <rFont val="宋体"/>
        <charset val="134"/>
      </rPr>
      <t>恭门镇</t>
    </r>
    <r>
      <rPr>
        <sz val="20"/>
        <color theme="1"/>
        <rFont val="Times New Roman"/>
        <charset val="134"/>
      </rPr>
      <t xml:space="preserve">
</t>
    </r>
    <r>
      <rPr>
        <sz val="20"/>
        <color theme="1"/>
        <rFont val="宋体"/>
        <charset val="134"/>
      </rPr>
      <t>恭门村</t>
    </r>
  </si>
  <si>
    <r>
      <rPr>
        <sz val="20"/>
        <color theme="1"/>
        <rFont val="宋体"/>
        <charset val="134"/>
      </rPr>
      <t>改建北山砂砾路</t>
    </r>
    <r>
      <rPr>
        <sz val="20"/>
        <color theme="1"/>
        <rFont val="Times New Roman"/>
        <charset val="134"/>
      </rPr>
      <t>2.4</t>
    </r>
    <r>
      <rPr>
        <sz val="20"/>
        <color theme="1"/>
        <rFont val="宋体"/>
        <charset val="134"/>
      </rPr>
      <t>公里</t>
    </r>
  </si>
  <si>
    <r>
      <rPr>
        <sz val="20"/>
        <color theme="1"/>
        <rFont val="宋体"/>
        <charset val="134"/>
      </rPr>
      <t>恭门镇</t>
    </r>
    <r>
      <rPr>
        <sz val="20"/>
        <color theme="1"/>
        <rFont val="Times New Roman"/>
        <charset val="134"/>
      </rPr>
      <t xml:space="preserve">
</t>
    </r>
    <r>
      <rPr>
        <sz val="20"/>
        <color theme="1"/>
        <rFont val="宋体"/>
        <charset val="134"/>
      </rPr>
      <t>张窑村</t>
    </r>
  </si>
  <si>
    <r>
      <rPr>
        <sz val="20"/>
        <color theme="1"/>
        <rFont val="宋体"/>
        <charset val="134"/>
      </rPr>
      <t>改建冯山至麻山砂砾路</t>
    </r>
    <r>
      <rPr>
        <sz val="20"/>
        <color theme="1"/>
        <rFont val="Times New Roman"/>
        <charset val="134"/>
      </rPr>
      <t>5</t>
    </r>
    <r>
      <rPr>
        <sz val="20"/>
        <color theme="1"/>
        <rFont val="宋体"/>
        <charset val="134"/>
      </rPr>
      <t>公里</t>
    </r>
  </si>
  <si>
    <r>
      <rPr>
        <sz val="20"/>
        <color theme="1"/>
        <rFont val="宋体"/>
        <charset val="134"/>
      </rPr>
      <t>大阳镇</t>
    </r>
    <r>
      <rPr>
        <sz val="20"/>
        <color theme="1"/>
        <rFont val="Times New Roman"/>
        <charset val="134"/>
      </rPr>
      <t xml:space="preserve">
</t>
    </r>
    <r>
      <rPr>
        <sz val="20"/>
        <color theme="1"/>
        <rFont val="宋体"/>
        <charset val="134"/>
      </rPr>
      <t>吴家村</t>
    </r>
  </si>
  <si>
    <r>
      <rPr>
        <sz val="20"/>
        <color theme="1"/>
        <rFont val="宋体"/>
        <charset val="134"/>
      </rPr>
      <t>改建吴家</t>
    </r>
    <r>
      <rPr>
        <sz val="20"/>
        <color theme="1"/>
        <rFont val="Times New Roman"/>
        <charset val="134"/>
      </rPr>
      <t>-</t>
    </r>
    <r>
      <rPr>
        <sz val="20"/>
        <color theme="1"/>
        <rFont val="宋体"/>
        <charset val="134"/>
      </rPr>
      <t>中庄梁砂砾路</t>
    </r>
    <r>
      <rPr>
        <sz val="20"/>
        <color theme="1"/>
        <rFont val="Times New Roman"/>
        <charset val="134"/>
      </rPr>
      <t>1.5</t>
    </r>
    <r>
      <rPr>
        <sz val="20"/>
        <color theme="1"/>
        <rFont val="宋体"/>
        <charset val="134"/>
      </rPr>
      <t>公里</t>
    </r>
  </si>
  <si>
    <r>
      <rPr>
        <sz val="20"/>
        <color theme="1"/>
        <rFont val="宋体"/>
        <charset val="134"/>
      </rPr>
      <t>大阳镇</t>
    </r>
    <r>
      <rPr>
        <sz val="20"/>
        <color theme="1"/>
        <rFont val="Times New Roman"/>
        <charset val="134"/>
      </rPr>
      <t xml:space="preserve">
</t>
    </r>
    <r>
      <rPr>
        <sz val="20"/>
        <color theme="1"/>
        <rFont val="宋体"/>
        <charset val="134"/>
      </rPr>
      <t>梁堡村</t>
    </r>
  </si>
  <si>
    <r>
      <rPr>
        <sz val="20"/>
        <color theme="1"/>
        <rFont val="宋体"/>
        <charset val="134"/>
      </rPr>
      <t>改建梁堡</t>
    </r>
    <r>
      <rPr>
        <sz val="20"/>
        <color theme="1"/>
        <rFont val="Times New Roman"/>
        <charset val="134"/>
      </rPr>
      <t>-</t>
    </r>
    <r>
      <rPr>
        <sz val="20"/>
        <color theme="1"/>
        <rFont val="宋体"/>
        <charset val="134"/>
      </rPr>
      <t>阳湾砂砾路</t>
    </r>
    <r>
      <rPr>
        <sz val="20"/>
        <color theme="1"/>
        <rFont val="Times New Roman"/>
        <charset val="134"/>
      </rPr>
      <t>1.36</t>
    </r>
    <r>
      <rPr>
        <sz val="20"/>
        <color theme="1"/>
        <rFont val="宋体"/>
        <charset val="134"/>
      </rPr>
      <t>公里</t>
    </r>
  </si>
  <si>
    <r>
      <rPr>
        <sz val="20"/>
        <color theme="1"/>
        <rFont val="宋体"/>
        <charset val="134"/>
      </rPr>
      <t>大阳镇</t>
    </r>
    <r>
      <rPr>
        <sz val="20"/>
        <color theme="1"/>
        <rFont val="Times New Roman"/>
        <charset val="134"/>
      </rPr>
      <t xml:space="preserve">
</t>
    </r>
    <r>
      <rPr>
        <sz val="20"/>
        <color theme="1"/>
        <rFont val="宋体"/>
        <charset val="134"/>
      </rPr>
      <t>双庙村</t>
    </r>
  </si>
  <si>
    <r>
      <rPr>
        <sz val="20"/>
        <color theme="1"/>
        <rFont val="宋体"/>
        <charset val="134"/>
      </rPr>
      <t>改建砂砾路</t>
    </r>
    <r>
      <rPr>
        <sz val="20"/>
        <color theme="1"/>
        <rFont val="Times New Roman"/>
        <charset val="134"/>
      </rPr>
      <t>1.7</t>
    </r>
    <r>
      <rPr>
        <sz val="20"/>
        <color theme="1"/>
        <rFont val="宋体"/>
        <charset val="134"/>
      </rPr>
      <t>公里，其中：双庙</t>
    </r>
    <r>
      <rPr>
        <sz val="20"/>
        <color theme="1"/>
        <rFont val="Times New Roman"/>
        <charset val="134"/>
      </rPr>
      <t>-</t>
    </r>
    <r>
      <rPr>
        <sz val="20"/>
        <color theme="1"/>
        <rFont val="宋体"/>
        <charset val="134"/>
      </rPr>
      <t>水泉湾</t>
    </r>
    <r>
      <rPr>
        <sz val="20"/>
        <color theme="1"/>
        <rFont val="Times New Roman"/>
        <charset val="134"/>
      </rPr>
      <t>0.8</t>
    </r>
    <r>
      <rPr>
        <sz val="20"/>
        <color theme="1"/>
        <rFont val="宋体"/>
        <charset val="134"/>
      </rPr>
      <t>公里，双庙</t>
    </r>
    <r>
      <rPr>
        <sz val="20"/>
        <color theme="1"/>
        <rFont val="Times New Roman"/>
        <charset val="134"/>
      </rPr>
      <t>-</t>
    </r>
    <r>
      <rPr>
        <sz val="20"/>
        <color theme="1"/>
        <rFont val="宋体"/>
        <charset val="134"/>
      </rPr>
      <t>东沟</t>
    </r>
    <r>
      <rPr>
        <sz val="20"/>
        <color theme="1"/>
        <rFont val="Times New Roman"/>
        <charset val="134"/>
      </rPr>
      <t>0.9</t>
    </r>
    <r>
      <rPr>
        <sz val="20"/>
        <color theme="1"/>
        <rFont val="宋体"/>
        <charset val="134"/>
      </rPr>
      <t>公里。</t>
    </r>
  </si>
  <si>
    <r>
      <rPr>
        <sz val="20"/>
        <color theme="1"/>
        <rFont val="宋体"/>
        <charset val="134"/>
      </rPr>
      <t>大阳镇</t>
    </r>
    <r>
      <rPr>
        <sz val="20"/>
        <color theme="1"/>
        <rFont val="Times New Roman"/>
        <charset val="134"/>
      </rPr>
      <t xml:space="preserve">
</t>
    </r>
    <r>
      <rPr>
        <sz val="20"/>
        <color theme="1"/>
        <rFont val="宋体"/>
        <charset val="134"/>
      </rPr>
      <t>南山村</t>
    </r>
  </si>
  <si>
    <r>
      <rPr>
        <sz val="20"/>
        <color theme="1"/>
        <rFont val="宋体"/>
        <charset val="134"/>
      </rPr>
      <t>改建产业砂砾路</t>
    </r>
    <r>
      <rPr>
        <sz val="20"/>
        <color theme="1"/>
        <rFont val="Times New Roman"/>
        <charset val="134"/>
      </rPr>
      <t>2</t>
    </r>
    <r>
      <rPr>
        <sz val="20"/>
        <color theme="1"/>
        <rFont val="宋体"/>
        <charset val="134"/>
      </rPr>
      <t>公里</t>
    </r>
  </si>
  <si>
    <r>
      <rPr>
        <sz val="20"/>
        <color theme="1"/>
        <rFont val="宋体"/>
        <charset val="134"/>
      </rPr>
      <t>川王镇</t>
    </r>
    <r>
      <rPr>
        <sz val="20"/>
        <color theme="1"/>
        <rFont val="Times New Roman"/>
        <charset val="134"/>
      </rPr>
      <t xml:space="preserve">
</t>
    </r>
    <r>
      <rPr>
        <sz val="20"/>
        <color theme="1"/>
        <rFont val="宋体"/>
        <charset val="134"/>
      </rPr>
      <t>哈沟村</t>
    </r>
  </si>
  <si>
    <r>
      <rPr>
        <sz val="20"/>
        <color theme="1"/>
        <rFont val="宋体"/>
        <charset val="134"/>
      </rPr>
      <t>改建哈沟</t>
    </r>
    <r>
      <rPr>
        <sz val="20"/>
        <color theme="1"/>
        <rFont val="Times New Roman"/>
        <charset val="134"/>
      </rPr>
      <t>-</t>
    </r>
    <r>
      <rPr>
        <sz val="20"/>
        <color theme="1"/>
        <rFont val="宋体"/>
        <charset val="134"/>
      </rPr>
      <t>王家庄砂砾路</t>
    </r>
    <r>
      <rPr>
        <sz val="20"/>
        <color theme="1"/>
        <rFont val="Times New Roman"/>
        <charset val="134"/>
      </rPr>
      <t>0.72</t>
    </r>
    <r>
      <rPr>
        <sz val="20"/>
        <color theme="1"/>
        <rFont val="宋体"/>
        <charset val="134"/>
      </rPr>
      <t>公里</t>
    </r>
  </si>
  <si>
    <r>
      <rPr>
        <sz val="20"/>
        <color theme="1"/>
        <rFont val="宋体"/>
        <charset val="134"/>
      </rPr>
      <t>川王镇</t>
    </r>
    <r>
      <rPr>
        <sz val="20"/>
        <color theme="1"/>
        <rFont val="Times New Roman"/>
        <charset val="134"/>
      </rPr>
      <t xml:space="preserve">
</t>
    </r>
    <r>
      <rPr>
        <sz val="20"/>
        <color theme="1"/>
        <rFont val="宋体"/>
        <charset val="134"/>
      </rPr>
      <t>松树湾村</t>
    </r>
  </si>
  <si>
    <r>
      <rPr>
        <sz val="20"/>
        <color theme="1"/>
        <rFont val="宋体"/>
        <charset val="134"/>
      </rPr>
      <t>改建松树湾</t>
    </r>
    <r>
      <rPr>
        <sz val="20"/>
        <color theme="1"/>
        <rFont val="Times New Roman"/>
        <charset val="134"/>
      </rPr>
      <t>-</t>
    </r>
    <r>
      <rPr>
        <sz val="20"/>
        <color theme="1"/>
        <rFont val="宋体"/>
        <charset val="134"/>
      </rPr>
      <t>柳家砂砾路</t>
    </r>
    <r>
      <rPr>
        <sz val="20"/>
        <color theme="1"/>
        <rFont val="Times New Roman"/>
        <charset val="134"/>
      </rPr>
      <t>1.0</t>
    </r>
    <r>
      <rPr>
        <sz val="20"/>
        <color theme="1"/>
        <rFont val="宋体"/>
        <charset val="134"/>
      </rPr>
      <t>公里</t>
    </r>
  </si>
  <si>
    <r>
      <rPr>
        <sz val="20"/>
        <color theme="1"/>
        <rFont val="宋体"/>
        <charset val="134"/>
      </rPr>
      <t>川王镇</t>
    </r>
    <r>
      <rPr>
        <sz val="20"/>
        <color theme="1"/>
        <rFont val="Times New Roman"/>
        <charset val="134"/>
      </rPr>
      <t xml:space="preserve">
</t>
    </r>
    <r>
      <rPr>
        <sz val="20"/>
        <color theme="1"/>
        <rFont val="宋体"/>
        <charset val="134"/>
      </rPr>
      <t>海湾村</t>
    </r>
  </si>
  <si>
    <r>
      <rPr>
        <sz val="20"/>
        <color theme="1"/>
        <rFont val="宋体"/>
        <charset val="134"/>
      </rPr>
      <t>改建砂砾路</t>
    </r>
    <r>
      <rPr>
        <sz val="20"/>
        <color theme="1"/>
        <rFont val="Times New Roman"/>
        <charset val="134"/>
      </rPr>
      <t>3.86</t>
    </r>
    <r>
      <rPr>
        <sz val="20"/>
        <color theme="1"/>
        <rFont val="宋体"/>
        <charset val="134"/>
      </rPr>
      <t>公里，其中：撒家湾</t>
    </r>
    <r>
      <rPr>
        <sz val="20"/>
        <color theme="1"/>
        <rFont val="Times New Roman"/>
        <charset val="134"/>
      </rPr>
      <t>-</t>
    </r>
    <r>
      <rPr>
        <sz val="20"/>
        <color theme="1"/>
        <rFont val="宋体"/>
        <charset val="134"/>
      </rPr>
      <t>梁顶</t>
    </r>
    <r>
      <rPr>
        <sz val="20"/>
        <color theme="1"/>
        <rFont val="Times New Roman"/>
        <charset val="134"/>
      </rPr>
      <t>1.4</t>
    </r>
    <r>
      <rPr>
        <sz val="20"/>
        <color theme="1"/>
        <rFont val="宋体"/>
        <charset val="134"/>
      </rPr>
      <t>公里，梁顶</t>
    </r>
    <r>
      <rPr>
        <sz val="20"/>
        <color theme="1"/>
        <rFont val="Times New Roman"/>
        <charset val="134"/>
      </rPr>
      <t>-</t>
    </r>
    <r>
      <rPr>
        <sz val="20"/>
        <color theme="1"/>
        <rFont val="宋体"/>
        <charset val="134"/>
      </rPr>
      <t>撒家湾</t>
    </r>
    <r>
      <rPr>
        <sz val="20"/>
        <color theme="1"/>
        <rFont val="Times New Roman"/>
        <charset val="134"/>
      </rPr>
      <t>1.36</t>
    </r>
    <r>
      <rPr>
        <sz val="20"/>
        <color theme="1"/>
        <rFont val="宋体"/>
        <charset val="134"/>
      </rPr>
      <t>公里，海湾</t>
    </r>
    <r>
      <rPr>
        <sz val="20"/>
        <color theme="1"/>
        <rFont val="Times New Roman"/>
        <charset val="134"/>
      </rPr>
      <t>-</t>
    </r>
    <r>
      <rPr>
        <sz val="20"/>
        <color theme="1"/>
        <rFont val="宋体"/>
        <charset val="134"/>
      </rPr>
      <t>阳坡梁</t>
    </r>
    <r>
      <rPr>
        <sz val="20"/>
        <color theme="1"/>
        <rFont val="Times New Roman"/>
        <charset val="134"/>
      </rPr>
      <t>1.1</t>
    </r>
    <r>
      <rPr>
        <sz val="20"/>
        <color theme="1"/>
        <rFont val="宋体"/>
        <charset val="134"/>
      </rPr>
      <t>公里。</t>
    </r>
  </si>
  <si>
    <r>
      <rPr>
        <sz val="20"/>
        <color theme="1"/>
        <rFont val="宋体"/>
        <charset val="134"/>
      </rPr>
      <t>川王镇</t>
    </r>
    <r>
      <rPr>
        <sz val="20"/>
        <color theme="1"/>
        <rFont val="Times New Roman"/>
        <charset val="134"/>
      </rPr>
      <t xml:space="preserve">
</t>
    </r>
    <r>
      <rPr>
        <sz val="20"/>
        <color theme="1"/>
        <rFont val="宋体"/>
        <charset val="134"/>
      </rPr>
      <t>河湾村</t>
    </r>
  </si>
  <si>
    <r>
      <rPr>
        <sz val="20"/>
        <color theme="1"/>
        <rFont val="宋体"/>
        <charset val="134"/>
      </rPr>
      <t>改建砂砾路</t>
    </r>
    <r>
      <rPr>
        <sz val="20"/>
        <color theme="1"/>
        <rFont val="Times New Roman"/>
        <charset val="134"/>
      </rPr>
      <t>3.0</t>
    </r>
    <r>
      <rPr>
        <sz val="20"/>
        <color theme="1"/>
        <rFont val="宋体"/>
        <charset val="134"/>
      </rPr>
      <t>公里，其中：河湾梁顶上</t>
    </r>
    <r>
      <rPr>
        <sz val="20"/>
        <color theme="1"/>
        <rFont val="Times New Roman"/>
        <charset val="134"/>
      </rPr>
      <t>1.1</t>
    </r>
    <r>
      <rPr>
        <sz val="20"/>
        <color theme="1"/>
        <rFont val="宋体"/>
        <charset val="134"/>
      </rPr>
      <t>公里，阴山湾</t>
    </r>
    <r>
      <rPr>
        <sz val="20"/>
        <color theme="1"/>
        <rFont val="Times New Roman"/>
        <charset val="134"/>
      </rPr>
      <t>1.9</t>
    </r>
    <r>
      <rPr>
        <sz val="20"/>
        <color theme="1"/>
        <rFont val="宋体"/>
        <charset val="134"/>
      </rPr>
      <t>公里。</t>
    </r>
  </si>
  <si>
    <r>
      <rPr>
        <sz val="20"/>
        <color theme="1"/>
        <rFont val="宋体"/>
        <charset val="134"/>
      </rPr>
      <t>川王镇</t>
    </r>
    <r>
      <rPr>
        <sz val="20"/>
        <color theme="1"/>
        <rFont val="Times New Roman"/>
        <charset val="134"/>
      </rPr>
      <t xml:space="preserve">
</t>
    </r>
    <r>
      <rPr>
        <sz val="20"/>
        <color theme="1"/>
        <rFont val="宋体"/>
        <charset val="134"/>
      </rPr>
      <t>峡口村</t>
    </r>
  </si>
  <si>
    <r>
      <rPr>
        <sz val="20"/>
        <color theme="1"/>
        <rFont val="宋体"/>
        <charset val="134"/>
      </rPr>
      <t>改建东山砂砾路</t>
    </r>
    <r>
      <rPr>
        <sz val="20"/>
        <color theme="1"/>
        <rFont val="Times New Roman"/>
        <charset val="134"/>
      </rPr>
      <t>1.0</t>
    </r>
    <r>
      <rPr>
        <sz val="20"/>
        <color theme="1"/>
        <rFont val="宋体"/>
        <charset val="134"/>
      </rPr>
      <t>公里</t>
    </r>
  </si>
  <si>
    <r>
      <rPr>
        <sz val="20"/>
        <color theme="1"/>
        <rFont val="宋体"/>
        <charset val="134"/>
      </rPr>
      <t>川王镇</t>
    </r>
    <r>
      <rPr>
        <sz val="20"/>
        <color theme="1"/>
        <rFont val="Times New Roman"/>
        <charset val="134"/>
      </rPr>
      <t xml:space="preserve">
</t>
    </r>
    <r>
      <rPr>
        <sz val="20"/>
        <color theme="1"/>
        <rFont val="宋体"/>
        <charset val="134"/>
      </rPr>
      <t>马达村</t>
    </r>
  </si>
  <si>
    <r>
      <rPr>
        <sz val="20"/>
        <color theme="1"/>
        <rFont val="宋体"/>
        <charset val="134"/>
      </rPr>
      <t>改建砂砾路</t>
    </r>
    <r>
      <rPr>
        <sz val="20"/>
        <color theme="1"/>
        <rFont val="Times New Roman"/>
        <charset val="134"/>
      </rPr>
      <t>3.86</t>
    </r>
    <r>
      <rPr>
        <sz val="20"/>
        <color theme="1"/>
        <rFont val="宋体"/>
        <charset val="134"/>
      </rPr>
      <t>公里，其中：马达一组至河湾</t>
    </r>
    <r>
      <rPr>
        <sz val="20"/>
        <color theme="1"/>
        <rFont val="Times New Roman"/>
        <charset val="134"/>
      </rPr>
      <t>1.69</t>
    </r>
    <r>
      <rPr>
        <sz val="20"/>
        <color theme="1"/>
        <rFont val="宋体"/>
        <charset val="134"/>
      </rPr>
      <t>公里，马达二组至冯家</t>
    </r>
    <r>
      <rPr>
        <sz val="20"/>
        <color theme="1"/>
        <rFont val="Times New Roman"/>
        <charset val="134"/>
      </rPr>
      <t>0.7</t>
    </r>
    <r>
      <rPr>
        <sz val="20"/>
        <color theme="1"/>
        <rFont val="宋体"/>
        <charset val="134"/>
      </rPr>
      <t>公里，马达至高崖梁</t>
    </r>
    <r>
      <rPr>
        <sz val="20"/>
        <color theme="1"/>
        <rFont val="Times New Roman"/>
        <charset val="134"/>
      </rPr>
      <t>0.64</t>
    </r>
    <r>
      <rPr>
        <sz val="20"/>
        <color theme="1"/>
        <rFont val="宋体"/>
        <charset val="134"/>
      </rPr>
      <t>公里，马达对面</t>
    </r>
    <r>
      <rPr>
        <sz val="20"/>
        <color theme="1"/>
        <rFont val="Times New Roman"/>
        <charset val="134"/>
      </rPr>
      <t>,0.83</t>
    </r>
    <r>
      <rPr>
        <sz val="20"/>
        <color theme="1"/>
        <rFont val="宋体"/>
        <charset val="134"/>
      </rPr>
      <t>公里。</t>
    </r>
  </si>
  <si>
    <r>
      <rPr>
        <sz val="20"/>
        <color theme="1"/>
        <rFont val="宋体"/>
        <charset val="134"/>
      </rPr>
      <t>胡川镇</t>
    </r>
    <r>
      <rPr>
        <sz val="20"/>
        <color theme="1"/>
        <rFont val="Times New Roman"/>
        <charset val="134"/>
      </rPr>
      <t xml:space="preserve">
</t>
    </r>
    <r>
      <rPr>
        <sz val="20"/>
        <color theme="1"/>
        <rFont val="宋体"/>
        <charset val="134"/>
      </rPr>
      <t>蒲家村</t>
    </r>
  </si>
  <si>
    <r>
      <rPr>
        <sz val="20"/>
        <color theme="1"/>
        <rFont val="宋体"/>
        <charset val="134"/>
      </rPr>
      <t>改建砂砾路</t>
    </r>
    <r>
      <rPr>
        <sz val="20"/>
        <color theme="1"/>
        <rFont val="Times New Roman"/>
        <charset val="134"/>
      </rPr>
      <t>3.8</t>
    </r>
    <r>
      <rPr>
        <sz val="20"/>
        <color theme="1"/>
        <rFont val="宋体"/>
        <charset val="134"/>
      </rPr>
      <t>公里，其中：西河至下河</t>
    </r>
    <r>
      <rPr>
        <sz val="20"/>
        <color theme="1"/>
        <rFont val="Times New Roman"/>
        <charset val="134"/>
      </rPr>
      <t>2.6</t>
    </r>
    <r>
      <rPr>
        <sz val="20"/>
        <color theme="1"/>
        <rFont val="宋体"/>
        <charset val="134"/>
      </rPr>
      <t>公里，杜条至黄躺</t>
    </r>
    <r>
      <rPr>
        <sz val="20"/>
        <color theme="1"/>
        <rFont val="Times New Roman"/>
        <charset val="134"/>
      </rPr>
      <t>1.2</t>
    </r>
    <r>
      <rPr>
        <sz val="20"/>
        <color theme="1"/>
        <rFont val="宋体"/>
        <charset val="134"/>
      </rPr>
      <t>公里。</t>
    </r>
  </si>
  <si>
    <r>
      <rPr>
        <sz val="20"/>
        <color theme="1"/>
        <rFont val="宋体"/>
        <charset val="134"/>
      </rPr>
      <t>胡川镇</t>
    </r>
    <r>
      <rPr>
        <sz val="20"/>
        <color theme="1"/>
        <rFont val="Times New Roman"/>
        <charset val="134"/>
      </rPr>
      <t xml:space="preserve">
</t>
    </r>
    <r>
      <rPr>
        <sz val="20"/>
        <color theme="1"/>
        <rFont val="宋体"/>
        <charset val="134"/>
      </rPr>
      <t>深坷村</t>
    </r>
  </si>
  <si>
    <r>
      <rPr>
        <sz val="20"/>
        <color theme="1"/>
        <rFont val="宋体"/>
        <charset val="134"/>
      </rPr>
      <t>改建砂砾路</t>
    </r>
    <r>
      <rPr>
        <sz val="20"/>
        <color theme="1"/>
        <rFont val="Times New Roman"/>
        <charset val="134"/>
      </rPr>
      <t>2.5</t>
    </r>
    <r>
      <rPr>
        <sz val="20"/>
        <color theme="1"/>
        <rFont val="宋体"/>
        <charset val="134"/>
      </rPr>
      <t>公里，其中：上梁至寨子</t>
    </r>
    <r>
      <rPr>
        <sz val="20"/>
        <color theme="1"/>
        <rFont val="Times New Roman"/>
        <charset val="134"/>
      </rPr>
      <t>0.9</t>
    </r>
    <r>
      <rPr>
        <sz val="20"/>
        <color theme="1"/>
        <rFont val="宋体"/>
        <charset val="134"/>
      </rPr>
      <t>公里，洞口至阳山湾</t>
    </r>
    <r>
      <rPr>
        <sz val="20"/>
        <color theme="1"/>
        <rFont val="Times New Roman"/>
        <charset val="134"/>
      </rPr>
      <t>1.6</t>
    </r>
    <r>
      <rPr>
        <sz val="20"/>
        <color theme="1"/>
        <rFont val="宋体"/>
        <charset val="134"/>
      </rPr>
      <t>公里。</t>
    </r>
  </si>
  <si>
    <r>
      <rPr>
        <sz val="20"/>
        <color theme="1"/>
        <rFont val="宋体"/>
        <charset val="134"/>
      </rPr>
      <t>胡川镇</t>
    </r>
    <r>
      <rPr>
        <sz val="20"/>
        <color theme="1"/>
        <rFont val="Times New Roman"/>
        <charset val="134"/>
      </rPr>
      <t xml:space="preserve">
</t>
    </r>
    <r>
      <rPr>
        <sz val="20"/>
        <color theme="1"/>
        <rFont val="宋体"/>
        <charset val="134"/>
      </rPr>
      <t>王安村</t>
    </r>
  </si>
  <si>
    <r>
      <rPr>
        <sz val="20"/>
        <color theme="1"/>
        <rFont val="宋体"/>
        <charset val="134"/>
      </rPr>
      <t>改建南沟阴山湾至黄躺砂砾路</t>
    </r>
    <r>
      <rPr>
        <sz val="20"/>
        <color theme="1"/>
        <rFont val="Times New Roman"/>
        <charset val="134"/>
      </rPr>
      <t>1.9</t>
    </r>
    <r>
      <rPr>
        <sz val="20"/>
        <color theme="1"/>
        <rFont val="宋体"/>
        <charset val="134"/>
      </rPr>
      <t>公里</t>
    </r>
  </si>
  <si>
    <r>
      <rPr>
        <sz val="20"/>
        <color theme="1"/>
        <rFont val="宋体"/>
        <charset val="134"/>
      </rPr>
      <t>胡川镇</t>
    </r>
    <r>
      <rPr>
        <sz val="20"/>
        <color theme="1"/>
        <rFont val="Times New Roman"/>
        <charset val="134"/>
      </rPr>
      <t xml:space="preserve">
</t>
    </r>
    <r>
      <rPr>
        <sz val="20"/>
        <color theme="1"/>
        <rFont val="宋体"/>
        <charset val="134"/>
      </rPr>
      <t>仓下村</t>
    </r>
  </si>
  <si>
    <r>
      <rPr>
        <sz val="20"/>
        <color theme="1"/>
        <rFont val="宋体"/>
        <charset val="134"/>
      </rPr>
      <t>改建砂砾路</t>
    </r>
    <r>
      <rPr>
        <sz val="20"/>
        <color theme="1"/>
        <rFont val="Times New Roman"/>
        <charset val="134"/>
      </rPr>
      <t>1.0</t>
    </r>
    <r>
      <rPr>
        <sz val="20"/>
        <color theme="1"/>
        <rFont val="宋体"/>
        <charset val="134"/>
      </rPr>
      <t>公里。</t>
    </r>
  </si>
  <si>
    <r>
      <rPr>
        <sz val="20"/>
        <color theme="1"/>
        <rFont val="宋体"/>
        <charset val="134"/>
      </rPr>
      <t>胡川镇</t>
    </r>
    <r>
      <rPr>
        <sz val="20"/>
        <color theme="1"/>
        <rFont val="Times New Roman"/>
        <charset val="134"/>
      </rPr>
      <t xml:space="preserve">
</t>
    </r>
    <r>
      <rPr>
        <sz val="20"/>
        <color theme="1"/>
        <rFont val="宋体"/>
        <charset val="134"/>
      </rPr>
      <t>祁沟村</t>
    </r>
  </si>
  <si>
    <r>
      <rPr>
        <sz val="20"/>
        <color theme="1"/>
        <rFont val="宋体"/>
        <charset val="134"/>
      </rPr>
      <t>改建柳河滩至窑道砂砾路</t>
    </r>
    <r>
      <rPr>
        <sz val="20"/>
        <color theme="1"/>
        <rFont val="Times New Roman"/>
        <charset val="134"/>
      </rPr>
      <t>0.8</t>
    </r>
    <r>
      <rPr>
        <sz val="20"/>
        <color theme="1"/>
        <rFont val="宋体"/>
        <charset val="134"/>
      </rPr>
      <t>公里</t>
    </r>
  </si>
  <si>
    <r>
      <rPr>
        <sz val="20"/>
        <color theme="1"/>
        <rFont val="宋体"/>
        <charset val="134"/>
      </rPr>
      <t>胡川镇</t>
    </r>
    <r>
      <rPr>
        <sz val="20"/>
        <color theme="1"/>
        <rFont val="Times New Roman"/>
        <charset val="134"/>
      </rPr>
      <t xml:space="preserve">
</t>
    </r>
    <r>
      <rPr>
        <sz val="20"/>
        <color theme="1"/>
        <rFont val="宋体"/>
        <charset val="134"/>
      </rPr>
      <t>阳山村</t>
    </r>
  </si>
  <si>
    <r>
      <rPr>
        <sz val="20"/>
        <color theme="1"/>
        <rFont val="宋体"/>
        <charset val="134"/>
      </rPr>
      <t>改建肖沟至南湾砂砾</t>
    </r>
    <r>
      <rPr>
        <sz val="20"/>
        <color theme="1"/>
        <rFont val="Times New Roman"/>
        <charset val="134"/>
      </rPr>
      <t>2.0</t>
    </r>
    <r>
      <rPr>
        <sz val="20"/>
        <color theme="1"/>
        <rFont val="宋体"/>
        <charset val="134"/>
      </rPr>
      <t>公里</t>
    </r>
  </si>
  <si>
    <r>
      <rPr>
        <sz val="20"/>
        <color theme="1"/>
        <rFont val="宋体"/>
        <charset val="134"/>
      </rPr>
      <t>刘堡镇</t>
    </r>
    <r>
      <rPr>
        <sz val="20"/>
        <color theme="1"/>
        <rFont val="Times New Roman"/>
        <charset val="134"/>
      </rPr>
      <t xml:space="preserve">
</t>
    </r>
    <r>
      <rPr>
        <sz val="20"/>
        <color theme="1"/>
        <rFont val="宋体"/>
        <charset val="134"/>
      </rPr>
      <t>五星村</t>
    </r>
  </si>
  <si>
    <r>
      <rPr>
        <sz val="20"/>
        <color theme="1"/>
        <rFont val="宋体"/>
        <charset val="134"/>
      </rPr>
      <t>改建砂砾路</t>
    </r>
    <r>
      <rPr>
        <sz val="20"/>
        <color theme="1"/>
        <rFont val="Times New Roman"/>
        <charset val="134"/>
      </rPr>
      <t>3.85</t>
    </r>
    <r>
      <rPr>
        <sz val="20"/>
        <color theme="1"/>
        <rFont val="宋体"/>
        <charset val="134"/>
      </rPr>
      <t>公里，其中：冯家林至毛家沟</t>
    </r>
    <r>
      <rPr>
        <sz val="20"/>
        <color theme="1"/>
        <rFont val="Times New Roman"/>
        <charset val="134"/>
      </rPr>
      <t>1.8</t>
    </r>
    <r>
      <rPr>
        <sz val="20"/>
        <color theme="1"/>
        <rFont val="宋体"/>
        <charset val="134"/>
      </rPr>
      <t>公里，大路沟至五星牧场</t>
    </r>
    <r>
      <rPr>
        <sz val="20"/>
        <color theme="1"/>
        <rFont val="Times New Roman"/>
        <charset val="134"/>
      </rPr>
      <t>2.0</t>
    </r>
    <r>
      <rPr>
        <sz val="20"/>
        <color theme="1"/>
        <rFont val="宋体"/>
        <charset val="134"/>
      </rPr>
      <t>公里。</t>
    </r>
  </si>
  <si>
    <r>
      <rPr>
        <sz val="20"/>
        <color theme="1"/>
        <rFont val="宋体"/>
        <charset val="134"/>
      </rPr>
      <t>刘堡镇</t>
    </r>
    <r>
      <rPr>
        <sz val="20"/>
        <color theme="1"/>
        <rFont val="Times New Roman"/>
        <charset val="134"/>
      </rPr>
      <t xml:space="preserve">
</t>
    </r>
    <r>
      <rPr>
        <sz val="20"/>
        <color theme="1"/>
        <rFont val="宋体"/>
        <charset val="134"/>
      </rPr>
      <t>米家村</t>
    </r>
  </si>
  <si>
    <r>
      <rPr>
        <sz val="20"/>
        <color theme="1"/>
        <rFont val="宋体"/>
        <charset val="134"/>
      </rPr>
      <t>改建砂砾路</t>
    </r>
    <r>
      <rPr>
        <sz val="20"/>
        <color theme="1"/>
        <rFont val="Times New Roman"/>
        <charset val="134"/>
      </rPr>
      <t>2.2</t>
    </r>
    <r>
      <rPr>
        <sz val="20"/>
        <color theme="1"/>
        <rFont val="宋体"/>
        <charset val="134"/>
      </rPr>
      <t>公里，其中：上川组至董家组</t>
    </r>
    <r>
      <rPr>
        <sz val="20"/>
        <color theme="1"/>
        <rFont val="Times New Roman"/>
        <charset val="134"/>
      </rPr>
      <t>0.8</t>
    </r>
    <r>
      <rPr>
        <sz val="20"/>
        <color theme="1"/>
        <rFont val="宋体"/>
        <charset val="134"/>
      </rPr>
      <t>公里，庄科老庄子至查湾</t>
    </r>
    <r>
      <rPr>
        <sz val="20"/>
        <color theme="1"/>
        <rFont val="Times New Roman"/>
        <charset val="134"/>
      </rPr>
      <t>0.5</t>
    </r>
    <r>
      <rPr>
        <sz val="20"/>
        <color theme="1"/>
        <rFont val="宋体"/>
        <charset val="134"/>
      </rPr>
      <t>公里，寺背后</t>
    </r>
    <r>
      <rPr>
        <sz val="20"/>
        <color theme="1"/>
        <rFont val="Times New Roman"/>
        <charset val="134"/>
      </rPr>
      <t>0.5</t>
    </r>
    <r>
      <rPr>
        <sz val="20"/>
        <color theme="1"/>
        <rFont val="宋体"/>
        <charset val="134"/>
      </rPr>
      <t>公里，那面沟至水泥路</t>
    </r>
    <r>
      <rPr>
        <sz val="20"/>
        <color theme="1"/>
        <rFont val="Times New Roman"/>
        <charset val="134"/>
      </rPr>
      <t>0.4</t>
    </r>
    <r>
      <rPr>
        <sz val="20"/>
        <color theme="1"/>
        <rFont val="宋体"/>
        <charset val="134"/>
      </rPr>
      <t>公里。</t>
    </r>
  </si>
  <si>
    <r>
      <rPr>
        <sz val="20"/>
        <color theme="1"/>
        <rFont val="宋体"/>
        <charset val="134"/>
      </rPr>
      <t>张棉驿乡</t>
    </r>
    <r>
      <rPr>
        <sz val="20"/>
        <color theme="1"/>
        <rFont val="Times New Roman"/>
        <charset val="134"/>
      </rPr>
      <t xml:space="preserve">
</t>
    </r>
    <r>
      <rPr>
        <sz val="20"/>
        <color theme="1"/>
        <rFont val="宋体"/>
        <charset val="134"/>
      </rPr>
      <t>先马村</t>
    </r>
  </si>
  <si>
    <r>
      <rPr>
        <sz val="20"/>
        <color theme="1"/>
        <rFont val="宋体"/>
        <charset val="134"/>
      </rPr>
      <t>改建二组上湾至阳洼砂砾路</t>
    </r>
    <r>
      <rPr>
        <sz val="20"/>
        <color theme="1"/>
        <rFont val="Times New Roman"/>
        <charset val="134"/>
      </rPr>
      <t>0.9</t>
    </r>
    <r>
      <rPr>
        <sz val="20"/>
        <color theme="1"/>
        <rFont val="宋体"/>
        <charset val="134"/>
      </rPr>
      <t>公里</t>
    </r>
  </si>
  <si>
    <r>
      <rPr>
        <sz val="20"/>
        <color theme="1"/>
        <rFont val="宋体"/>
        <charset val="134"/>
      </rPr>
      <t>张棉驿乡</t>
    </r>
    <r>
      <rPr>
        <sz val="20"/>
        <color theme="1"/>
        <rFont val="Times New Roman"/>
        <charset val="134"/>
      </rPr>
      <t xml:space="preserve">
</t>
    </r>
    <r>
      <rPr>
        <sz val="20"/>
        <color theme="1"/>
        <rFont val="宋体"/>
        <charset val="134"/>
      </rPr>
      <t>周家村</t>
    </r>
  </si>
  <si>
    <r>
      <rPr>
        <sz val="20"/>
        <color theme="1"/>
        <rFont val="宋体"/>
        <charset val="134"/>
      </rPr>
      <t>改建风电梁至灯盏堡砂砾路</t>
    </r>
    <r>
      <rPr>
        <sz val="20"/>
        <color theme="1"/>
        <rFont val="Times New Roman"/>
        <charset val="134"/>
      </rPr>
      <t>3.3</t>
    </r>
    <r>
      <rPr>
        <sz val="20"/>
        <color theme="1"/>
        <rFont val="宋体"/>
        <charset val="134"/>
      </rPr>
      <t>公里</t>
    </r>
  </si>
  <si>
    <r>
      <rPr>
        <sz val="20"/>
        <color theme="1"/>
        <rFont val="宋体"/>
        <charset val="134"/>
      </rPr>
      <t>张棉驿乡</t>
    </r>
    <r>
      <rPr>
        <sz val="20"/>
        <color theme="1"/>
        <rFont val="Times New Roman"/>
        <charset val="134"/>
      </rPr>
      <t xml:space="preserve">
</t>
    </r>
    <r>
      <rPr>
        <sz val="20"/>
        <color theme="1"/>
        <rFont val="宋体"/>
        <charset val="134"/>
      </rPr>
      <t>庙川村</t>
    </r>
  </si>
  <si>
    <r>
      <rPr>
        <sz val="20"/>
        <color theme="1"/>
        <rFont val="宋体"/>
        <charset val="134"/>
      </rPr>
      <t>改建小学门口至大园砂砾路</t>
    </r>
    <r>
      <rPr>
        <sz val="20"/>
        <color theme="1"/>
        <rFont val="Times New Roman"/>
        <charset val="134"/>
      </rPr>
      <t>0.5</t>
    </r>
    <r>
      <rPr>
        <sz val="20"/>
        <color theme="1"/>
        <rFont val="宋体"/>
        <charset val="134"/>
      </rPr>
      <t>公里</t>
    </r>
  </si>
  <si>
    <r>
      <rPr>
        <sz val="20"/>
        <color theme="1"/>
        <rFont val="宋体"/>
        <charset val="134"/>
      </rPr>
      <t>张棉驿乡</t>
    </r>
    <r>
      <rPr>
        <sz val="20"/>
        <color theme="1"/>
        <rFont val="Times New Roman"/>
        <charset val="134"/>
      </rPr>
      <t xml:space="preserve">
</t>
    </r>
    <r>
      <rPr>
        <sz val="20"/>
        <color theme="1"/>
        <rFont val="宋体"/>
        <charset val="134"/>
      </rPr>
      <t>盘山村</t>
    </r>
  </si>
  <si>
    <r>
      <rPr>
        <sz val="20"/>
        <color theme="1"/>
        <rFont val="宋体"/>
        <charset val="134"/>
      </rPr>
      <t>改建瓦泉子弯梁至二方沟梁砂砾路</t>
    </r>
    <r>
      <rPr>
        <sz val="20"/>
        <color theme="1"/>
        <rFont val="Times New Roman"/>
        <charset val="134"/>
      </rPr>
      <t>1.2</t>
    </r>
    <r>
      <rPr>
        <sz val="20"/>
        <color theme="1"/>
        <rFont val="宋体"/>
        <charset val="134"/>
      </rPr>
      <t>公里</t>
    </r>
  </si>
  <si>
    <r>
      <rPr>
        <sz val="20"/>
        <color theme="1"/>
        <rFont val="宋体"/>
        <charset val="134"/>
      </rPr>
      <t>张棉驿乡</t>
    </r>
    <r>
      <rPr>
        <sz val="20"/>
        <color theme="1"/>
        <rFont val="Times New Roman"/>
        <charset val="134"/>
      </rPr>
      <t xml:space="preserve">
</t>
    </r>
    <r>
      <rPr>
        <sz val="20"/>
        <color theme="1"/>
        <rFont val="宋体"/>
        <charset val="134"/>
      </rPr>
      <t>马夭村</t>
    </r>
  </si>
  <si>
    <r>
      <rPr>
        <sz val="20"/>
        <color theme="1"/>
        <rFont val="宋体"/>
        <charset val="134"/>
      </rPr>
      <t>改建砂砾路</t>
    </r>
    <r>
      <rPr>
        <sz val="20"/>
        <color theme="1"/>
        <rFont val="Times New Roman"/>
        <charset val="134"/>
      </rPr>
      <t>2.13</t>
    </r>
    <r>
      <rPr>
        <sz val="20"/>
        <color theme="1"/>
        <rFont val="宋体"/>
        <charset val="134"/>
      </rPr>
      <t>公里，其中：东山至新农村</t>
    </r>
    <r>
      <rPr>
        <sz val="20"/>
        <color theme="1"/>
        <rFont val="Times New Roman"/>
        <charset val="134"/>
      </rPr>
      <t>0.73</t>
    </r>
    <r>
      <rPr>
        <sz val="20"/>
        <color theme="1"/>
        <rFont val="宋体"/>
        <charset val="134"/>
      </rPr>
      <t>公里，华尖子地</t>
    </r>
    <r>
      <rPr>
        <sz val="20"/>
        <color theme="1"/>
        <rFont val="Times New Roman"/>
        <charset val="134"/>
      </rPr>
      <t>-</t>
    </r>
    <r>
      <rPr>
        <sz val="20"/>
        <color theme="1"/>
        <rFont val="宋体"/>
        <charset val="134"/>
      </rPr>
      <t>老爷梁</t>
    </r>
    <r>
      <rPr>
        <sz val="20"/>
        <color theme="1"/>
        <rFont val="Times New Roman"/>
        <charset val="134"/>
      </rPr>
      <t>0.8</t>
    </r>
    <r>
      <rPr>
        <sz val="20"/>
        <color theme="1"/>
        <rFont val="宋体"/>
        <charset val="134"/>
      </rPr>
      <t>公里，毛峡庄底至韩岗岭</t>
    </r>
    <r>
      <rPr>
        <sz val="20"/>
        <color theme="1"/>
        <rFont val="Times New Roman"/>
        <charset val="134"/>
      </rPr>
      <t>0.6</t>
    </r>
    <r>
      <rPr>
        <sz val="20"/>
        <color theme="1"/>
        <rFont val="宋体"/>
        <charset val="134"/>
      </rPr>
      <t>公里。</t>
    </r>
  </si>
  <si>
    <r>
      <rPr>
        <sz val="20"/>
        <color theme="1"/>
        <rFont val="宋体"/>
        <charset val="134"/>
      </rPr>
      <t>平安乡</t>
    </r>
    <r>
      <rPr>
        <sz val="20"/>
        <color theme="1"/>
        <rFont val="Times New Roman"/>
        <charset val="134"/>
      </rPr>
      <t xml:space="preserve">
</t>
    </r>
    <r>
      <rPr>
        <sz val="20"/>
        <color theme="1"/>
        <rFont val="宋体"/>
        <charset val="134"/>
      </rPr>
      <t>马塬村</t>
    </r>
  </si>
  <si>
    <r>
      <rPr>
        <sz val="20"/>
        <color theme="1"/>
        <rFont val="宋体"/>
        <charset val="134"/>
      </rPr>
      <t>改建砂砾路</t>
    </r>
    <r>
      <rPr>
        <sz val="20"/>
        <color theme="1"/>
        <rFont val="Times New Roman"/>
        <charset val="134"/>
      </rPr>
      <t>2.62</t>
    </r>
    <r>
      <rPr>
        <sz val="20"/>
        <color theme="1"/>
        <rFont val="宋体"/>
        <charset val="134"/>
      </rPr>
      <t>公里，其中：马家山</t>
    </r>
    <r>
      <rPr>
        <sz val="20"/>
        <color theme="1"/>
        <rFont val="Times New Roman"/>
        <charset val="134"/>
      </rPr>
      <t>1.12</t>
    </r>
    <r>
      <rPr>
        <sz val="20"/>
        <color theme="1"/>
        <rFont val="宋体"/>
        <charset val="134"/>
      </rPr>
      <t>公里，陈麻组</t>
    </r>
    <r>
      <rPr>
        <sz val="20"/>
        <color theme="1"/>
        <rFont val="Times New Roman"/>
        <charset val="134"/>
      </rPr>
      <t>0.78</t>
    </r>
    <r>
      <rPr>
        <sz val="20"/>
        <color theme="1"/>
        <rFont val="宋体"/>
        <charset val="134"/>
      </rPr>
      <t>公里，马塬沟底至山顶</t>
    </r>
    <r>
      <rPr>
        <sz val="20"/>
        <color theme="1"/>
        <rFont val="Times New Roman"/>
        <charset val="134"/>
      </rPr>
      <t>0.72</t>
    </r>
    <r>
      <rPr>
        <sz val="20"/>
        <color theme="1"/>
        <rFont val="宋体"/>
        <charset val="134"/>
      </rPr>
      <t>公里。</t>
    </r>
  </si>
  <si>
    <r>
      <rPr>
        <sz val="20"/>
        <color theme="1"/>
        <rFont val="宋体"/>
        <charset val="134"/>
      </rPr>
      <t>平安乡</t>
    </r>
    <r>
      <rPr>
        <sz val="20"/>
        <color theme="1"/>
        <rFont val="Times New Roman"/>
        <charset val="134"/>
      </rPr>
      <t xml:space="preserve">
</t>
    </r>
    <r>
      <rPr>
        <sz val="20"/>
        <color theme="1"/>
        <rFont val="宋体"/>
        <charset val="134"/>
      </rPr>
      <t>包梁村</t>
    </r>
  </si>
  <si>
    <r>
      <rPr>
        <sz val="20"/>
        <color theme="1"/>
        <rFont val="宋体"/>
        <charset val="134"/>
      </rPr>
      <t>改建砂砾路</t>
    </r>
    <r>
      <rPr>
        <sz val="20"/>
        <color theme="1"/>
        <rFont val="Times New Roman"/>
        <charset val="134"/>
      </rPr>
      <t>4.14</t>
    </r>
    <r>
      <rPr>
        <sz val="20"/>
        <color theme="1"/>
        <rFont val="宋体"/>
        <charset val="134"/>
      </rPr>
      <t>公里，其中：梁山组水泉湾</t>
    </r>
    <r>
      <rPr>
        <sz val="20"/>
        <color theme="1"/>
        <rFont val="Times New Roman"/>
        <charset val="134"/>
      </rPr>
      <t>1.39</t>
    </r>
    <r>
      <rPr>
        <sz val="20"/>
        <color theme="1"/>
        <rFont val="宋体"/>
        <charset val="134"/>
      </rPr>
      <t>公里，包山组上湾里</t>
    </r>
    <r>
      <rPr>
        <sz val="20"/>
        <color theme="1"/>
        <rFont val="Times New Roman"/>
        <charset val="134"/>
      </rPr>
      <t>1.75</t>
    </r>
    <r>
      <rPr>
        <sz val="20"/>
        <color theme="1"/>
        <rFont val="宋体"/>
        <charset val="134"/>
      </rPr>
      <t>公里，白湾里</t>
    </r>
    <r>
      <rPr>
        <sz val="20"/>
        <color theme="1"/>
        <rFont val="Times New Roman"/>
        <charset val="134"/>
      </rPr>
      <t>1.0</t>
    </r>
    <r>
      <rPr>
        <sz val="20"/>
        <color theme="1"/>
        <rFont val="宋体"/>
        <charset val="134"/>
      </rPr>
      <t>公里。</t>
    </r>
  </si>
  <si>
    <r>
      <rPr>
        <sz val="20"/>
        <color theme="1"/>
        <rFont val="宋体"/>
        <charset val="134"/>
      </rPr>
      <t>连五乡</t>
    </r>
    <r>
      <rPr>
        <sz val="20"/>
        <color theme="1"/>
        <rFont val="Times New Roman"/>
        <charset val="134"/>
      </rPr>
      <t xml:space="preserve">
</t>
    </r>
    <r>
      <rPr>
        <sz val="20"/>
        <color theme="1"/>
        <rFont val="宋体"/>
        <charset val="134"/>
      </rPr>
      <t>贠家村</t>
    </r>
  </si>
  <si>
    <r>
      <rPr>
        <sz val="20"/>
        <color theme="1"/>
        <rFont val="宋体"/>
        <charset val="134"/>
      </rPr>
      <t>改建砂砾路</t>
    </r>
    <r>
      <rPr>
        <sz val="20"/>
        <color theme="1"/>
        <rFont val="Times New Roman"/>
        <charset val="134"/>
      </rPr>
      <t>1.5</t>
    </r>
    <r>
      <rPr>
        <sz val="20"/>
        <color theme="1"/>
        <rFont val="宋体"/>
        <charset val="134"/>
      </rPr>
      <t>公里。</t>
    </r>
  </si>
  <si>
    <r>
      <rPr>
        <sz val="20"/>
        <color theme="1"/>
        <rFont val="宋体"/>
        <charset val="134"/>
      </rPr>
      <t>连五乡</t>
    </r>
    <r>
      <rPr>
        <sz val="20"/>
        <color theme="1"/>
        <rFont val="Times New Roman"/>
        <charset val="134"/>
      </rPr>
      <t xml:space="preserve">
</t>
    </r>
    <r>
      <rPr>
        <sz val="20"/>
        <color theme="1"/>
        <rFont val="宋体"/>
        <charset val="134"/>
      </rPr>
      <t>四合村</t>
    </r>
  </si>
  <si>
    <r>
      <rPr>
        <sz val="20"/>
        <color theme="1"/>
        <rFont val="宋体"/>
        <charset val="134"/>
      </rPr>
      <t>改建北庄组砂砾路</t>
    </r>
    <r>
      <rPr>
        <sz val="20"/>
        <color theme="1"/>
        <rFont val="Times New Roman"/>
        <charset val="134"/>
      </rPr>
      <t>1.8</t>
    </r>
    <r>
      <rPr>
        <sz val="20"/>
        <color theme="1"/>
        <rFont val="宋体"/>
        <charset val="134"/>
      </rPr>
      <t>公里。</t>
    </r>
  </si>
  <si>
    <r>
      <rPr>
        <sz val="20"/>
        <color theme="1"/>
        <rFont val="宋体"/>
        <charset val="134"/>
      </rPr>
      <t>连五乡</t>
    </r>
    <r>
      <rPr>
        <sz val="20"/>
        <color theme="1"/>
        <rFont val="Times New Roman"/>
        <charset val="134"/>
      </rPr>
      <t xml:space="preserve">
</t>
    </r>
    <r>
      <rPr>
        <sz val="20"/>
        <color theme="1"/>
        <rFont val="宋体"/>
        <charset val="134"/>
      </rPr>
      <t>中渠村</t>
    </r>
  </si>
  <si>
    <r>
      <rPr>
        <sz val="20"/>
        <color theme="1"/>
        <rFont val="宋体"/>
        <charset val="134"/>
      </rPr>
      <t>改建上沟老砂砾路</t>
    </r>
    <r>
      <rPr>
        <sz val="20"/>
        <color theme="1"/>
        <rFont val="Times New Roman"/>
        <charset val="134"/>
      </rPr>
      <t>1.8</t>
    </r>
    <r>
      <rPr>
        <sz val="20"/>
        <color theme="1"/>
        <rFont val="宋体"/>
        <charset val="134"/>
      </rPr>
      <t>公里。</t>
    </r>
  </si>
  <si>
    <r>
      <rPr>
        <sz val="20"/>
        <color theme="1"/>
        <rFont val="宋体"/>
        <charset val="134"/>
      </rPr>
      <t>连五乡</t>
    </r>
    <r>
      <rPr>
        <sz val="20"/>
        <color theme="1"/>
        <rFont val="Times New Roman"/>
        <charset val="134"/>
      </rPr>
      <t xml:space="preserve">
</t>
    </r>
    <r>
      <rPr>
        <sz val="20"/>
        <color theme="1"/>
        <rFont val="宋体"/>
        <charset val="134"/>
      </rPr>
      <t>连五村</t>
    </r>
  </si>
  <si>
    <r>
      <rPr>
        <sz val="20"/>
        <color theme="1"/>
        <rFont val="宋体"/>
        <charset val="134"/>
      </rPr>
      <t>改建一组砂砾路</t>
    </r>
    <r>
      <rPr>
        <sz val="20"/>
        <color theme="1"/>
        <rFont val="Times New Roman"/>
        <charset val="134"/>
      </rPr>
      <t>1.8</t>
    </r>
    <r>
      <rPr>
        <sz val="20"/>
        <color theme="1"/>
        <rFont val="宋体"/>
        <charset val="134"/>
      </rPr>
      <t>公里。</t>
    </r>
  </si>
  <si>
    <r>
      <rPr>
        <sz val="20"/>
        <color theme="1"/>
        <rFont val="宋体"/>
        <charset val="134"/>
      </rPr>
      <t>连五乡</t>
    </r>
    <r>
      <rPr>
        <sz val="20"/>
        <color theme="1"/>
        <rFont val="Times New Roman"/>
        <charset val="134"/>
      </rPr>
      <t xml:space="preserve">
</t>
    </r>
    <r>
      <rPr>
        <sz val="20"/>
        <color theme="1"/>
        <rFont val="宋体"/>
        <charset val="134"/>
      </rPr>
      <t>兰家村</t>
    </r>
  </si>
  <si>
    <r>
      <rPr>
        <sz val="20"/>
        <color theme="1"/>
        <rFont val="宋体"/>
        <charset val="134"/>
      </rPr>
      <t>木河乡</t>
    </r>
    <r>
      <rPr>
        <sz val="20"/>
        <color theme="1"/>
        <rFont val="Times New Roman"/>
        <charset val="134"/>
      </rPr>
      <t xml:space="preserve">
</t>
    </r>
    <r>
      <rPr>
        <sz val="20"/>
        <color theme="1"/>
        <rFont val="宋体"/>
        <charset val="134"/>
      </rPr>
      <t>马坪村</t>
    </r>
  </si>
  <si>
    <r>
      <rPr>
        <sz val="20"/>
        <color theme="1"/>
        <rFont val="宋体"/>
        <charset val="134"/>
      </rPr>
      <t>木河乡</t>
    </r>
    <r>
      <rPr>
        <sz val="20"/>
        <color theme="1"/>
        <rFont val="Times New Roman"/>
        <charset val="134"/>
      </rPr>
      <t xml:space="preserve">
</t>
    </r>
    <r>
      <rPr>
        <sz val="20"/>
        <color theme="1"/>
        <rFont val="宋体"/>
        <charset val="134"/>
      </rPr>
      <t>下庞村</t>
    </r>
  </si>
  <si>
    <r>
      <rPr>
        <sz val="20"/>
        <color theme="1"/>
        <rFont val="宋体"/>
        <charset val="134"/>
      </rPr>
      <t>改建砂砾路</t>
    </r>
    <r>
      <rPr>
        <sz val="20"/>
        <color theme="1"/>
        <rFont val="Times New Roman"/>
        <charset val="134"/>
      </rPr>
      <t>5.1</t>
    </r>
    <r>
      <rPr>
        <sz val="20"/>
        <color theme="1"/>
        <rFont val="宋体"/>
        <charset val="134"/>
      </rPr>
      <t>公里，其中：大庄阳</t>
    </r>
    <r>
      <rPr>
        <sz val="20"/>
        <color theme="1"/>
        <rFont val="Times New Roman"/>
        <charset val="134"/>
      </rPr>
      <t>1.65</t>
    </r>
    <r>
      <rPr>
        <sz val="20"/>
        <color theme="1"/>
        <rFont val="宋体"/>
        <charset val="134"/>
      </rPr>
      <t>公里，庞家至上渠</t>
    </r>
    <r>
      <rPr>
        <sz val="20"/>
        <color theme="1"/>
        <rFont val="Times New Roman"/>
        <charset val="134"/>
      </rPr>
      <t>1.1</t>
    </r>
    <r>
      <rPr>
        <sz val="20"/>
        <color theme="1"/>
        <rFont val="宋体"/>
        <charset val="134"/>
      </rPr>
      <t>公里，庞家至上丰银</t>
    </r>
    <r>
      <rPr>
        <sz val="20"/>
        <color theme="1"/>
        <rFont val="Times New Roman"/>
        <charset val="134"/>
      </rPr>
      <t>1.85</t>
    </r>
    <r>
      <rPr>
        <sz val="20"/>
        <color theme="1"/>
        <rFont val="宋体"/>
        <charset val="134"/>
      </rPr>
      <t>公里，一组至七组</t>
    </r>
    <r>
      <rPr>
        <sz val="20"/>
        <color theme="1"/>
        <rFont val="Times New Roman"/>
        <charset val="134"/>
      </rPr>
      <t>0.8</t>
    </r>
    <r>
      <rPr>
        <sz val="20"/>
        <color theme="1"/>
        <rFont val="宋体"/>
        <charset val="134"/>
      </rPr>
      <t>公里，七组至南湾</t>
    </r>
    <r>
      <rPr>
        <sz val="20"/>
        <color theme="1"/>
        <rFont val="Times New Roman"/>
        <charset val="134"/>
      </rPr>
      <t>0.7</t>
    </r>
    <r>
      <rPr>
        <sz val="20"/>
        <color theme="1"/>
        <rFont val="宋体"/>
        <charset val="134"/>
      </rPr>
      <t>公里。</t>
    </r>
  </si>
  <si>
    <r>
      <rPr>
        <sz val="20"/>
        <color theme="1"/>
        <rFont val="宋体"/>
        <charset val="134"/>
      </rPr>
      <t>马关镇</t>
    </r>
    <r>
      <rPr>
        <sz val="20"/>
        <color theme="1"/>
        <rFont val="Times New Roman"/>
        <charset val="134"/>
      </rPr>
      <t xml:space="preserve">
</t>
    </r>
    <r>
      <rPr>
        <sz val="20"/>
        <color theme="1"/>
        <rFont val="宋体"/>
        <charset val="134"/>
      </rPr>
      <t>西庄村</t>
    </r>
  </si>
  <si>
    <r>
      <rPr>
        <sz val="20"/>
        <color theme="1"/>
        <rFont val="宋体"/>
        <charset val="134"/>
      </rPr>
      <t>改建砂砾路</t>
    </r>
    <r>
      <rPr>
        <sz val="20"/>
        <color theme="1"/>
        <rFont val="Times New Roman"/>
        <charset val="134"/>
      </rPr>
      <t>1.95</t>
    </r>
    <r>
      <rPr>
        <sz val="20"/>
        <color theme="1"/>
        <rFont val="宋体"/>
        <charset val="134"/>
      </rPr>
      <t>公里，其中：二组</t>
    </r>
    <r>
      <rPr>
        <sz val="20"/>
        <color theme="1"/>
        <rFont val="Times New Roman"/>
        <charset val="134"/>
      </rPr>
      <t>-</t>
    </r>
    <r>
      <rPr>
        <sz val="20"/>
        <color theme="1"/>
        <rFont val="宋体"/>
        <charset val="134"/>
      </rPr>
      <t>碌处地</t>
    </r>
    <r>
      <rPr>
        <sz val="20"/>
        <color theme="1"/>
        <rFont val="Times New Roman"/>
        <charset val="134"/>
      </rPr>
      <t>0.75</t>
    </r>
    <r>
      <rPr>
        <sz val="20"/>
        <color theme="1"/>
        <rFont val="宋体"/>
        <charset val="134"/>
      </rPr>
      <t>公里，一组至羊圈</t>
    </r>
    <r>
      <rPr>
        <sz val="20"/>
        <color theme="1"/>
        <rFont val="Times New Roman"/>
        <charset val="134"/>
      </rPr>
      <t>0.6</t>
    </r>
    <r>
      <rPr>
        <sz val="20"/>
        <color theme="1"/>
        <rFont val="宋体"/>
        <charset val="134"/>
      </rPr>
      <t>公里，曹家湾至合作社</t>
    </r>
    <r>
      <rPr>
        <sz val="20"/>
        <color theme="1"/>
        <rFont val="Times New Roman"/>
        <charset val="134"/>
      </rPr>
      <t>0.6</t>
    </r>
    <r>
      <rPr>
        <sz val="20"/>
        <color theme="1"/>
        <rFont val="宋体"/>
        <charset val="134"/>
      </rPr>
      <t>公里。</t>
    </r>
  </si>
  <si>
    <r>
      <rPr>
        <sz val="20"/>
        <color theme="1"/>
        <rFont val="宋体"/>
        <charset val="134"/>
      </rPr>
      <t>马关镇</t>
    </r>
    <r>
      <rPr>
        <sz val="20"/>
        <color theme="1"/>
        <rFont val="Times New Roman"/>
        <charset val="134"/>
      </rPr>
      <t xml:space="preserve">
</t>
    </r>
    <r>
      <rPr>
        <sz val="20"/>
        <color theme="1"/>
        <rFont val="宋体"/>
        <charset val="134"/>
      </rPr>
      <t>上河村</t>
    </r>
  </si>
  <si>
    <r>
      <rPr>
        <sz val="20"/>
        <color theme="1"/>
        <rFont val="宋体"/>
        <charset val="134"/>
      </rPr>
      <t>改建沟湾至鸭坪口砂砾路</t>
    </r>
    <r>
      <rPr>
        <sz val="20"/>
        <color theme="1"/>
        <rFont val="Times New Roman"/>
        <charset val="134"/>
      </rPr>
      <t>1.35</t>
    </r>
    <r>
      <rPr>
        <sz val="20"/>
        <color theme="1"/>
        <rFont val="宋体"/>
        <charset val="134"/>
      </rPr>
      <t>公里。</t>
    </r>
  </si>
  <si>
    <r>
      <rPr>
        <sz val="20"/>
        <color theme="1"/>
        <rFont val="宋体"/>
        <charset val="134"/>
      </rPr>
      <t>马关镇</t>
    </r>
    <r>
      <rPr>
        <sz val="20"/>
        <color theme="1"/>
        <rFont val="Times New Roman"/>
        <charset val="134"/>
      </rPr>
      <t xml:space="preserve">
</t>
    </r>
    <r>
      <rPr>
        <sz val="20"/>
        <color theme="1"/>
        <rFont val="宋体"/>
        <charset val="134"/>
      </rPr>
      <t>黄花村</t>
    </r>
  </si>
  <si>
    <r>
      <rPr>
        <sz val="20"/>
        <color theme="1"/>
        <rFont val="宋体"/>
        <charset val="134"/>
      </rPr>
      <t>改建三组</t>
    </r>
    <r>
      <rPr>
        <sz val="20"/>
        <color theme="1"/>
        <rFont val="Times New Roman"/>
        <charset val="134"/>
      </rPr>
      <t>-</t>
    </r>
    <r>
      <rPr>
        <sz val="20"/>
        <color theme="1"/>
        <rFont val="宋体"/>
        <charset val="134"/>
      </rPr>
      <t>花沟砂砾路</t>
    </r>
    <r>
      <rPr>
        <sz val="20"/>
        <color theme="1"/>
        <rFont val="Times New Roman"/>
        <charset val="134"/>
      </rPr>
      <t>1.0</t>
    </r>
    <r>
      <rPr>
        <sz val="20"/>
        <color theme="1"/>
        <rFont val="宋体"/>
        <charset val="134"/>
      </rPr>
      <t>公里。</t>
    </r>
  </si>
  <si>
    <r>
      <rPr>
        <sz val="20"/>
        <color theme="1"/>
        <rFont val="宋体"/>
        <charset val="134"/>
      </rPr>
      <t>龙山镇</t>
    </r>
    <r>
      <rPr>
        <sz val="20"/>
        <color theme="1"/>
        <rFont val="Times New Roman"/>
        <charset val="134"/>
      </rPr>
      <t xml:space="preserve">
</t>
    </r>
    <r>
      <rPr>
        <sz val="20"/>
        <color theme="1"/>
        <rFont val="宋体"/>
        <charset val="134"/>
      </rPr>
      <t>汪堡村</t>
    </r>
  </si>
  <si>
    <r>
      <rPr>
        <sz val="20"/>
        <color theme="1"/>
        <rFont val="宋体"/>
        <charset val="134"/>
      </rPr>
      <t>改建砂砾路</t>
    </r>
    <r>
      <rPr>
        <sz val="20"/>
        <color theme="1"/>
        <rFont val="Times New Roman"/>
        <charset val="134"/>
      </rPr>
      <t>1.05</t>
    </r>
    <r>
      <rPr>
        <sz val="20"/>
        <color theme="1"/>
        <rFont val="宋体"/>
        <charset val="134"/>
      </rPr>
      <t>公里。</t>
    </r>
  </si>
  <si>
    <r>
      <rPr>
        <sz val="20"/>
        <color theme="1"/>
        <rFont val="宋体"/>
        <charset val="134"/>
      </rPr>
      <t>龙山镇</t>
    </r>
    <r>
      <rPr>
        <sz val="20"/>
        <color theme="1"/>
        <rFont val="Times New Roman"/>
        <charset val="134"/>
      </rPr>
      <t xml:space="preserve">
</t>
    </r>
    <r>
      <rPr>
        <sz val="20"/>
        <color theme="1"/>
        <rFont val="宋体"/>
        <charset val="134"/>
      </rPr>
      <t>冯塬村</t>
    </r>
  </si>
  <si>
    <r>
      <rPr>
        <sz val="20"/>
        <color theme="1"/>
        <rFont val="宋体"/>
        <charset val="134"/>
      </rPr>
      <t>改建砂砾路</t>
    </r>
    <r>
      <rPr>
        <sz val="20"/>
        <color theme="1"/>
        <rFont val="Times New Roman"/>
        <charset val="134"/>
      </rPr>
      <t>3.16</t>
    </r>
    <r>
      <rPr>
        <sz val="20"/>
        <color theme="1"/>
        <rFont val="宋体"/>
        <charset val="134"/>
      </rPr>
      <t>公里，其中：冯塬至南梁</t>
    </r>
    <r>
      <rPr>
        <sz val="20"/>
        <color theme="1"/>
        <rFont val="Times New Roman"/>
        <charset val="134"/>
      </rPr>
      <t>1.06</t>
    </r>
    <r>
      <rPr>
        <sz val="20"/>
        <color theme="1"/>
        <rFont val="宋体"/>
        <charset val="134"/>
      </rPr>
      <t>公里，冯塬至梁堡</t>
    </r>
    <r>
      <rPr>
        <sz val="20"/>
        <color theme="1"/>
        <rFont val="Times New Roman"/>
        <charset val="134"/>
      </rPr>
      <t>2.1</t>
    </r>
    <r>
      <rPr>
        <sz val="20"/>
        <color theme="1"/>
        <rFont val="宋体"/>
        <charset val="134"/>
      </rPr>
      <t>公里。</t>
    </r>
  </si>
  <si>
    <r>
      <rPr>
        <sz val="20"/>
        <color theme="1"/>
        <rFont val="宋体"/>
        <charset val="134"/>
      </rPr>
      <t>龙山镇</t>
    </r>
    <r>
      <rPr>
        <sz val="20"/>
        <color theme="1"/>
        <rFont val="Times New Roman"/>
        <charset val="134"/>
      </rPr>
      <t xml:space="preserve">
</t>
    </r>
    <r>
      <rPr>
        <sz val="20"/>
        <color theme="1"/>
        <rFont val="宋体"/>
        <charset val="134"/>
      </rPr>
      <t>芦塬村</t>
    </r>
  </si>
  <si>
    <r>
      <rPr>
        <sz val="20"/>
        <color theme="1"/>
        <rFont val="宋体"/>
        <charset val="134"/>
      </rPr>
      <t>改建九沟口</t>
    </r>
    <r>
      <rPr>
        <sz val="20"/>
        <color theme="1"/>
        <rFont val="Times New Roman"/>
        <charset val="134"/>
      </rPr>
      <t>-</t>
    </r>
    <r>
      <rPr>
        <sz val="20"/>
        <color theme="1"/>
        <rFont val="宋体"/>
        <charset val="134"/>
      </rPr>
      <t>渠子砂砾路</t>
    </r>
    <r>
      <rPr>
        <sz val="20"/>
        <color theme="1"/>
        <rFont val="Times New Roman"/>
        <charset val="134"/>
      </rPr>
      <t>3.5</t>
    </r>
    <r>
      <rPr>
        <sz val="20"/>
        <color theme="1"/>
        <rFont val="宋体"/>
        <charset val="134"/>
      </rPr>
      <t>公里</t>
    </r>
  </si>
  <si>
    <r>
      <rPr>
        <sz val="20"/>
        <color theme="1"/>
        <rFont val="宋体"/>
        <charset val="134"/>
      </rPr>
      <t>龙山镇</t>
    </r>
    <r>
      <rPr>
        <sz val="20"/>
        <color theme="1"/>
        <rFont val="Times New Roman"/>
        <charset val="134"/>
      </rPr>
      <t xml:space="preserve">
</t>
    </r>
    <r>
      <rPr>
        <sz val="20"/>
        <color theme="1"/>
        <rFont val="宋体"/>
        <charset val="134"/>
      </rPr>
      <t>李山村</t>
    </r>
  </si>
  <si>
    <r>
      <rPr>
        <sz val="20"/>
        <color theme="1"/>
        <rFont val="宋体"/>
        <charset val="134"/>
      </rPr>
      <t>改建杨湾</t>
    </r>
    <r>
      <rPr>
        <sz val="20"/>
        <color theme="1"/>
        <rFont val="Times New Roman"/>
        <charset val="134"/>
      </rPr>
      <t>-</t>
    </r>
    <r>
      <rPr>
        <sz val="20"/>
        <color theme="1"/>
        <rFont val="宋体"/>
        <charset val="134"/>
      </rPr>
      <t>吕湾砂砾路</t>
    </r>
    <r>
      <rPr>
        <sz val="20"/>
        <color theme="1"/>
        <rFont val="Times New Roman"/>
        <charset val="134"/>
      </rPr>
      <t>4</t>
    </r>
    <r>
      <rPr>
        <sz val="20"/>
        <color theme="1"/>
        <rFont val="宋体"/>
        <charset val="134"/>
      </rPr>
      <t>公里</t>
    </r>
  </si>
  <si>
    <r>
      <rPr>
        <sz val="20"/>
        <color theme="1"/>
        <rFont val="宋体"/>
        <charset val="134"/>
      </rPr>
      <t>龙山镇</t>
    </r>
    <r>
      <rPr>
        <sz val="20"/>
        <color theme="1"/>
        <rFont val="Times New Roman"/>
        <charset val="134"/>
      </rPr>
      <t xml:space="preserve">
</t>
    </r>
    <r>
      <rPr>
        <sz val="20"/>
        <color theme="1"/>
        <rFont val="宋体"/>
        <charset val="134"/>
      </rPr>
      <t>西沟村</t>
    </r>
  </si>
  <si>
    <r>
      <rPr>
        <sz val="20"/>
        <color theme="1"/>
        <rFont val="宋体"/>
        <charset val="134"/>
      </rPr>
      <t>改建西沟</t>
    </r>
    <r>
      <rPr>
        <sz val="20"/>
        <color theme="1"/>
        <rFont val="Times New Roman"/>
        <charset val="134"/>
      </rPr>
      <t>-</t>
    </r>
    <r>
      <rPr>
        <sz val="20"/>
        <color theme="1"/>
        <rFont val="宋体"/>
        <charset val="134"/>
      </rPr>
      <t>大阳砂砾路</t>
    </r>
    <r>
      <rPr>
        <sz val="20"/>
        <color theme="1"/>
        <rFont val="Times New Roman"/>
        <charset val="134"/>
      </rPr>
      <t>5.7</t>
    </r>
    <r>
      <rPr>
        <sz val="20"/>
        <color theme="1"/>
        <rFont val="宋体"/>
        <charset val="134"/>
      </rPr>
      <t>公里</t>
    </r>
  </si>
  <si>
    <r>
      <rPr>
        <b/>
        <sz val="24"/>
        <rFont val="宋体"/>
        <charset val="134"/>
      </rPr>
      <t>（四）</t>
    </r>
  </si>
  <si>
    <r>
      <rPr>
        <b/>
        <sz val="24"/>
        <rFont val="宋体"/>
        <charset val="134"/>
      </rPr>
      <t>其他产业项目</t>
    </r>
  </si>
  <si>
    <r>
      <rPr>
        <b/>
        <sz val="24"/>
        <rFont val="宋体"/>
        <charset val="134"/>
      </rPr>
      <t>概算投资</t>
    </r>
    <r>
      <rPr>
        <b/>
        <sz val="24"/>
        <rFont val="Times New Roman"/>
        <charset val="134"/>
      </rPr>
      <t>1973</t>
    </r>
    <r>
      <rPr>
        <b/>
        <sz val="24"/>
        <rFont val="宋体"/>
        <charset val="134"/>
      </rPr>
      <t>万元用于实施其他产业项目。</t>
    </r>
  </si>
  <si>
    <t>胡川镇食用菌生产基地三期工厂化棚建设项目</t>
  </si>
  <si>
    <r>
      <rPr>
        <sz val="20"/>
        <rFont val="宋体"/>
        <charset val="134"/>
      </rPr>
      <t>胡川镇</t>
    </r>
    <r>
      <rPr>
        <sz val="20"/>
        <rFont val="Times New Roman"/>
        <charset val="134"/>
      </rPr>
      <t xml:space="preserve">
</t>
    </r>
    <r>
      <rPr>
        <sz val="20"/>
        <rFont val="宋体"/>
        <charset val="134"/>
      </rPr>
      <t>胡川村</t>
    </r>
  </si>
  <si>
    <r>
      <rPr>
        <sz val="20"/>
        <rFont val="Times New Roman"/>
        <charset val="134"/>
      </rPr>
      <t>1.</t>
    </r>
    <r>
      <rPr>
        <sz val="20"/>
        <rFont val="宋体"/>
        <charset val="134"/>
      </rPr>
      <t>新建单层钢结构大棚</t>
    </r>
    <r>
      <rPr>
        <sz val="20"/>
        <rFont val="Times New Roman"/>
        <charset val="134"/>
      </rPr>
      <t>15</t>
    </r>
    <r>
      <rPr>
        <sz val="20"/>
        <rFont val="宋体"/>
        <charset val="134"/>
      </rPr>
      <t>座，总面积</t>
    </r>
    <r>
      <rPr>
        <sz val="20"/>
        <rFont val="Times New Roman"/>
        <charset val="134"/>
      </rPr>
      <t>3748.5</t>
    </r>
    <r>
      <rPr>
        <sz val="20"/>
        <rFont val="宋体"/>
        <charset val="134"/>
      </rPr>
      <t>㎡</t>
    </r>
    <r>
      <rPr>
        <sz val="20"/>
        <rFont val="Times New Roman"/>
        <charset val="134"/>
      </rPr>
      <t>,</t>
    </r>
    <r>
      <rPr>
        <sz val="20"/>
        <rFont val="宋体"/>
        <charset val="134"/>
      </rPr>
      <t>配套铝合金成品菇架</t>
    </r>
    <r>
      <rPr>
        <sz val="20"/>
        <rFont val="Times New Roman"/>
        <charset val="134"/>
      </rPr>
      <t>7597.8</t>
    </r>
    <r>
      <rPr>
        <sz val="20"/>
        <rFont val="宋体"/>
        <charset val="134"/>
      </rPr>
      <t>㎡</t>
    </r>
    <r>
      <rPr>
        <sz val="20"/>
        <rFont val="Times New Roman"/>
        <charset val="134"/>
      </rPr>
      <t>,</t>
    </r>
    <r>
      <rPr>
        <sz val="20"/>
        <rFont val="宋体"/>
        <charset val="134"/>
      </rPr>
      <t>电器系统一套</t>
    </r>
    <r>
      <rPr>
        <sz val="20"/>
        <rFont val="Times New Roman"/>
        <charset val="134"/>
      </rPr>
      <t>,</t>
    </r>
    <r>
      <rPr>
        <sz val="20"/>
        <rFont val="宋体"/>
        <charset val="134"/>
      </rPr>
      <t>环境调控系统一套</t>
    </r>
    <r>
      <rPr>
        <sz val="20"/>
        <rFont val="Times New Roman"/>
        <charset val="134"/>
      </rPr>
      <t>,</t>
    </r>
    <r>
      <rPr>
        <sz val="20"/>
        <rFont val="宋体"/>
        <charset val="134"/>
      </rPr>
      <t>包括照明系统</t>
    </r>
    <r>
      <rPr>
        <sz val="20"/>
        <rFont val="Times New Roman"/>
        <charset val="134"/>
      </rPr>
      <t>15</t>
    </r>
    <r>
      <rPr>
        <sz val="20"/>
        <rFont val="宋体"/>
        <charset val="134"/>
      </rPr>
      <t>套、成品菇架灯光系统</t>
    </r>
    <r>
      <rPr>
        <sz val="20"/>
        <rFont val="Times New Roman"/>
        <charset val="134"/>
      </rPr>
      <t>15</t>
    </r>
    <r>
      <rPr>
        <sz val="20"/>
        <rFont val="宋体"/>
        <charset val="134"/>
      </rPr>
      <t>套、专用新风系统</t>
    </r>
    <r>
      <rPr>
        <sz val="20"/>
        <rFont val="Times New Roman"/>
        <charset val="134"/>
      </rPr>
      <t>15</t>
    </r>
    <r>
      <rPr>
        <sz val="20"/>
        <rFont val="宋体"/>
        <charset val="134"/>
      </rPr>
      <t>套。新建轻钢结构通道</t>
    </r>
    <r>
      <rPr>
        <sz val="20"/>
        <rFont val="Times New Roman"/>
        <charset val="134"/>
      </rPr>
      <t>550.2</t>
    </r>
    <r>
      <rPr>
        <sz val="20"/>
        <rFont val="宋体"/>
        <charset val="134"/>
      </rPr>
      <t>㎡。</t>
    </r>
    <r>
      <rPr>
        <sz val="20"/>
        <rFont val="Times New Roman"/>
        <charset val="134"/>
      </rPr>
      <t>2.</t>
    </r>
    <r>
      <rPr>
        <sz val="20"/>
        <rFont val="宋体"/>
        <charset val="134"/>
      </rPr>
      <t>室外电力工程</t>
    </r>
    <r>
      <rPr>
        <sz val="20"/>
        <rFont val="Times New Roman"/>
        <charset val="134"/>
      </rPr>
      <t>,</t>
    </r>
    <r>
      <rPr>
        <sz val="20"/>
        <rFont val="宋体"/>
        <charset val="134"/>
      </rPr>
      <t>安装</t>
    </r>
    <r>
      <rPr>
        <sz val="20"/>
        <rFont val="Times New Roman"/>
        <charset val="134"/>
      </rPr>
      <t>1250KVA,</t>
    </r>
    <r>
      <rPr>
        <sz val="20"/>
        <rFont val="宋体"/>
        <charset val="134"/>
      </rPr>
      <t>箱式变压器</t>
    </r>
    <r>
      <rPr>
        <sz val="20"/>
        <rFont val="Times New Roman"/>
        <charset val="134"/>
      </rPr>
      <t>1</t>
    </r>
    <r>
      <rPr>
        <sz val="20"/>
        <rFont val="宋体"/>
        <charset val="134"/>
      </rPr>
      <t>台，综合配电柜</t>
    </r>
    <r>
      <rPr>
        <sz val="20"/>
        <rFont val="Times New Roman"/>
        <charset val="134"/>
      </rPr>
      <t>15</t>
    </r>
    <r>
      <rPr>
        <sz val="20"/>
        <rFont val="宋体"/>
        <charset val="134"/>
      </rPr>
      <t>个。</t>
    </r>
    <r>
      <rPr>
        <sz val="20"/>
        <rFont val="Times New Roman"/>
        <charset val="134"/>
      </rPr>
      <t>3.</t>
    </r>
    <r>
      <rPr>
        <sz val="20"/>
        <rFont val="宋体"/>
        <charset val="134"/>
      </rPr>
      <t>铺设供水管网</t>
    </r>
    <r>
      <rPr>
        <sz val="20"/>
        <rFont val="Times New Roman"/>
        <charset val="134"/>
      </rPr>
      <t>378</t>
    </r>
    <r>
      <rPr>
        <sz val="20"/>
        <rFont val="宋体"/>
        <charset val="134"/>
      </rPr>
      <t>米</t>
    </r>
    <r>
      <rPr>
        <sz val="20"/>
        <rFont val="Times New Roman"/>
        <charset val="134"/>
      </rPr>
      <t>,</t>
    </r>
    <r>
      <rPr>
        <sz val="20"/>
        <rFont val="宋体"/>
        <charset val="134"/>
      </rPr>
      <t>水泵控制器</t>
    </r>
    <r>
      <rPr>
        <sz val="20"/>
        <rFont val="Times New Roman"/>
        <charset val="134"/>
      </rPr>
      <t>2</t>
    </r>
    <r>
      <rPr>
        <sz val="20"/>
        <rFont val="宋体"/>
        <charset val="134"/>
      </rPr>
      <t>台</t>
    </r>
    <r>
      <rPr>
        <sz val="20"/>
        <rFont val="Times New Roman"/>
        <charset val="134"/>
      </rPr>
      <t>.4.</t>
    </r>
    <r>
      <rPr>
        <sz val="20"/>
        <rFont val="宋体"/>
        <charset val="134"/>
      </rPr>
      <t>专用设备</t>
    </r>
    <r>
      <rPr>
        <sz val="20"/>
        <rFont val="Times New Roman"/>
        <charset val="134"/>
      </rPr>
      <t>,</t>
    </r>
    <r>
      <rPr>
        <sz val="20"/>
        <rFont val="宋体"/>
        <charset val="134"/>
      </rPr>
      <t>包括菌苗生产设备</t>
    </r>
    <r>
      <rPr>
        <sz val="20"/>
        <rFont val="Times New Roman"/>
        <charset val="134"/>
      </rPr>
      <t>1</t>
    </r>
    <r>
      <rPr>
        <sz val="20"/>
        <rFont val="宋体"/>
        <charset val="134"/>
      </rPr>
      <t>套</t>
    </r>
    <r>
      <rPr>
        <sz val="20"/>
        <rFont val="Times New Roman"/>
        <charset val="134"/>
      </rPr>
      <t xml:space="preserve"> ,</t>
    </r>
    <r>
      <rPr>
        <sz val="20"/>
        <rFont val="宋体"/>
        <charset val="134"/>
      </rPr>
      <t>冻干设备</t>
    </r>
    <r>
      <rPr>
        <sz val="20"/>
        <rFont val="Times New Roman"/>
        <charset val="134"/>
      </rPr>
      <t>1</t>
    </r>
    <r>
      <rPr>
        <sz val="20"/>
        <rFont val="宋体"/>
        <charset val="134"/>
      </rPr>
      <t>套，配套钢构雨棚</t>
    </r>
    <r>
      <rPr>
        <sz val="20"/>
        <rFont val="Times New Roman"/>
        <charset val="134"/>
      </rPr>
      <t>600</t>
    </r>
    <r>
      <rPr>
        <sz val="20"/>
        <rFont val="宋体"/>
        <charset val="134"/>
      </rPr>
      <t>㎡</t>
    </r>
    <r>
      <rPr>
        <sz val="20"/>
        <rFont val="Times New Roman"/>
        <charset val="134"/>
      </rPr>
      <t xml:space="preserve"> </t>
    </r>
    <r>
      <rPr>
        <sz val="20"/>
        <rFont val="宋体"/>
        <charset val="134"/>
      </rPr>
      <t>。项目建成后，财政资金形成的固定资产确权到村集体，资产运营管理方式严格按照《张家川县衔接资金产业补助实施方案》（张政发【</t>
    </r>
    <r>
      <rPr>
        <sz val="20"/>
        <rFont val="Times New Roman"/>
        <charset val="134"/>
      </rPr>
      <t>2024</t>
    </r>
    <r>
      <rPr>
        <sz val="20"/>
        <rFont val="宋体"/>
        <charset val="134"/>
      </rPr>
      <t>】</t>
    </r>
    <r>
      <rPr>
        <sz val="20"/>
        <rFont val="Times New Roman"/>
        <charset val="134"/>
      </rPr>
      <t>100</t>
    </r>
    <r>
      <rPr>
        <sz val="20"/>
        <rFont val="宋体"/>
        <charset val="134"/>
      </rPr>
      <t>号）文件执行。</t>
    </r>
  </si>
  <si>
    <r>
      <rPr>
        <sz val="20"/>
        <rFont val="宋体"/>
        <charset val="134"/>
      </rPr>
      <t>继续扩大羊肚菌工厂化大棚种植规模，延伸产业链条，提升产品附加值。</t>
    </r>
  </si>
  <si>
    <r>
      <rPr>
        <sz val="20"/>
        <rFont val="宋体"/>
        <charset val="134"/>
      </rPr>
      <t>推动羊肚菌产业发展壮大，并带动周边群众就地就近务工。</t>
    </r>
  </si>
  <si>
    <r>
      <rPr>
        <sz val="20"/>
        <rFont val="宋体"/>
        <charset val="134"/>
      </rPr>
      <t>胡川镇</t>
    </r>
  </si>
  <si>
    <r>
      <rPr>
        <sz val="20"/>
        <rFont val="宋体"/>
        <charset val="134"/>
      </rPr>
      <t>张家川县胡川镇农特产品加工产业基地基础设施配套项目</t>
    </r>
  </si>
  <si>
    <r>
      <rPr>
        <sz val="20"/>
        <rFont val="宋体"/>
        <charset val="134"/>
      </rPr>
      <t>张家川经济开发区胡川园区</t>
    </r>
  </si>
  <si>
    <r>
      <rPr>
        <sz val="20"/>
        <rFont val="宋体"/>
        <charset val="134"/>
      </rPr>
      <t>本次项目设计共包括</t>
    </r>
    <r>
      <rPr>
        <sz val="20"/>
        <rFont val="Times New Roman"/>
        <charset val="134"/>
      </rPr>
      <t>1</t>
    </r>
    <r>
      <rPr>
        <sz val="20"/>
        <rFont val="宋体"/>
        <charset val="134"/>
      </rPr>
      <t>条道路，北起太极路，向南延伸至科创路处，长为</t>
    </r>
    <r>
      <rPr>
        <sz val="20"/>
        <rFont val="Times New Roman"/>
        <charset val="134"/>
      </rPr>
      <t>366.577m</t>
    </r>
    <r>
      <rPr>
        <sz val="20"/>
        <rFont val="宋体"/>
        <charset val="134"/>
      </rPr>
      <t>，红线宽度为</t>
    </r>
    <r>
      <rPr>
        <sz val="20"/>
        <rFont val="Times New Roman"/>
        <charset val="134"/>
      </rPr>
      <t>12m</t>
    </r>
    <r>
      <rPr>
        <sz val="20"/>
        <rFont val="宋体"/>
        <charset val="134"/>
      </rPr>
      <t>。工程内容包括道路（</t>
    </r>
    <r>
      <rPr>
        <sz val="20"/>
        <rFont val="Times New Roman"/>
        <charset val="134"/>
      </rPr>
      <t xml:space="preserve">4/6cm </t>
    </r>
    <r>
      <rPr>
        <sz val="20"/>
        <rFont val="宋体"/>
        <charset val="134"/>
      </rPr>
      <t>中粒式沥青混凝土（</t>
    </r>
    <r>
      <rPr>
        <sz val="20"/>
        <rFont val="Times New Roman"/>
        <charset val="134"/>
      </rPr>
      <t>AC-20C</t>
    </r>
    <r>
      <rPr>
        <sz val="20"/>
        <rFont val="宋体"/>
        <charset val="134"/>
      </rPr>
      <t>）</t>
    </r>
    <r>
      <rPr>
        <sz val="20"/>
        <rFont val="Times New Roman"/>
        <charset val="134"/>
      </rPr>
      <t xml:space="preserve">20cm </t>
    </r>
    <r>
      <rPr>
        <sz val="20"/>
        <rFont val="宋体"/>
        <charset val="134"/>
      </rPr>
      <t>水泥稳定砂砾（</t>
    </r>
    <r>
      <rPr>
        <sz val="20"/>
        <rFont val="Times New Roman"/>
        <charset val="134"/>
      </rPr>
      <t>5%)</t>
    </r>
    <r>
      <rPr>
        <sz val="20"/>
        <rFont val="宋体"/>
        <charset val="134"/>
      </rPr>
      <t>等）、给水（</t>
    </r>
    <r>
      <rPr>
        <sz val="20"/>
        <rFont val="Times New Roman"/>
        <charset val="134"/>
      </rPr>
      <t>ND160 PN1.0MPa</t>
    </r>
    <r>
      <rPr>
        <sz val="20"/>
        <rFont val="宋体"/>
        <charset val="134"/>
      </rPr>
      <t>给水管</t>
    </r>
    <r>
      <rPr>
        <sz val="20"/>
        <rFont val="Times New Roman"/>
        <charset val="134"/>
      </rPr>
      <t>438</t>
    </r>
    <r>
      <rPr>
        <sz val="20"/>
        <rFont val="宋体"/>
        <charset val="134"/>
      </rPr>
      <t>米，阀门井</t>
    </r>
    <r>
      <rPr>
        <sz val="20"/>
        <rFont val="Times New Roman"/>
        <charset val="134"/>
      </rPr>
      <t>1400*1400 6</t>
    </r>
    <r>
      <rPr>
        <sz val="20"/>
        <rFont val="宋体"/>
        <charset val="134"/>
      </rPr>
      <t>个，以及预留阀门井等）、雨水（雨水管</t>
    </r>
    <r>
      <rPr>
        <sz val="20"/>
        <rFont val="Times New Roman"/>
        <charset val="134"/>
      </rPr>
      <t>DN400 365</t>
    </r>
    <r>
      <rPr>
        <sz val="20"/>
        <rFont val="宋体"/>
        <charset val="134"/>
      </rPr>
      <t>米，雨水管</t>
    </r>
    <r>
      <rPr>
        <sz val="20"/>
        <rFont val="Times New Roman"/>
        <charset val="134"/>
      </rPr>
      <t>DN300 84</t>
    </r>
    <r>
      <rPr>
        <sz val="20"/>
        <rFont val="宋体"/>
        <charset val="134"/>
      </rPr>
      <t>米，雨水检查井</t>
    </r>
    <r>
      <rPr>
        <sz val="20"/>
        <rFont val="Times New Roman"/>
        <charset val="134"/>
      </rPr>
      <t>12</t>
    </r>
    <r>
      <rPr>
        <sz val="20"/>
        <rFont val="宋体"/>
        <charset val="134"/>
      </rPr>
      <t>座等）、污水（污水检查井</t>
    </r>
    <r>
      <rPr>
        <sz val="20"/>
        <rFont val="Times New Roman"/>
        <charset val="134"/>
      </rPr>
      <t>1000*1000 18</t>
    </r>
    <r>
      <rPr>
        <sz val="20"/>
        <rFont val="宋体"/>
        <charset val="134"/>
      </rPr>
      <t>座，污水管</t>
    </r>
    <r>
      <rPr>
        <sz val="20"/>
        <rFont val="Times New Roman"/>
        <charset val="134"/>
      </rPr>
      <t>DN300 436</t>
    </r>
    <r>
      <rPr>
        <sz val="20"/>
        <rFont val="宋体"/>
        <charset val="134"/>
      </rPr>
      <t>米）等相关配套设施。</t>
    </r>
  </si>
  <si>
    <r>
      <rPr>
        <sz val="20"/>
        <rFont val="宋体"/>
        <charset val="134"/>
      </rPr>
      <t>带动周边群众实现就业，推动企业提升产能、效益，拓展周边农特产品销路，实现群众</t>
    </r>
    <r>
      <rPr>
        <sz val="20"/>
        <rFont val="Times New Roman"/>
        <charset val="134"/>
      </rPr>
      <t>“</t>
    </r>
    <r>
      <rPr>
        <sz val="20"/>
        <rFont val="宋体"/>
        <charset val="134"/>
      </rPr>
      <t>能就业、可致富</t>
    </r>
    <r>
      <rPr>
        <sz val="20"/>
        <rFont val="Times New Roman"/>
        <charset val="134"/>
      </rPr>
      <t>”</t>
    </r>
    <r>
      <rPr>
        <sz val="20"/>
        <rFont val="宋体"/>
        <charset val="134"/>
      </rPr>
      <t>的目标，巩固拓展全县脱贫攻坚成果，助力推进乡村振兴。</t>
    </r>
  </si>
  <si>
    <r>
      <rPr>
        <sz val="20"/>
        <rFont val="宋体"/>
        <charset val="134"/>
      </rPr>
      <t>带动周边群众实现就业，推动企业提升产能、效益，拓展周边农特产品销路。</t>
    </r>
  </si>
  <si>
    <r>
      <rPr>
        <sz val="20"/>
        <rFont val="宋体"/>
        <charset val="134"/>
      </rPr>
      <t>张家川经济开发区管委会</t>
    </r>
  </si>
  <si>
    <r>
      <rPr>
        <sz val="20"/>
        <rFont val="宋体"/>
        <charset val="134"/>
      </rPr>
      <t>张家川县农业气象监测预警暨灾害防御能力提升工程</t>
    </r>
  </si>
  <si>
    <r>
      <rPr>
        <sz val="20"/>
        <rFont val="宋体"/>
        <charset val="134"/>
      </rPr>
      <t>相关乡镇</t>
    </r>
  </si>
  <si>
    <r>
      <rPr>
        <sz val="20"/>
        <rFont val="宋体"/>
        <charset val="134"/>
      </rPr>
      <t>投资</t>
    </r>
    <r>
      <rPr>
        <sz val="20"/>
        <rFont val="Times New Roman"/>
        <charset val="134"/>
      </rPr>
      <t>25</t>
    </r>
    <r>
      <rPr>
        <sz val="20"/>
        <rFont val="宋体"/>
        <charset val="134"/>
      </rPr>
      <t>万元在全县林果业及农作物主产区，选址建设</t>
    </r>
    <r>
      <rPr>
        <sz val="20"/>
        <rFont val="Times New Roman"/>
        <charset val="134"/>
      </rPr>
      <t>5</t>
    </r>
    <r>
      <rPr>
        <sz val="20"/>
        <rFont val="宋体"/>
        <charset val="134"/>
      </rPr>
      <t>个农业气象观测站。</t>
    </r>
  </si>
  <si>
    <r>
      <rPr>
        <sz val="20"/>
        <rFont val="宋体"/>
        <charset val="134"/>
      </rPr>
      <t>实现环境全天候实时监测，提供数据支撑，提高果园管理效率；进一步加快补齐农业设施短板，实现农田气象要素、土壤墒情、作物生长状况实时监测，增强农业及林果业气象服务效益，保障增产增收。</t>
    </r>
  </si>
  <si>
    <r>
      <rPr>
        <sz val="20"/>
        <rFont val="宋体"/>
        <charset val="134"/>
      </rPr>
      <t>保障农业、果业增产增收。</t>
    </r>
  </si>
  <si>
    <r>
      <rPr>
        <sz val="20"/>
        <rFont val="宋体"/>
        <charset val="134"/>
      </rPr>
      <t>县气象局</t>
    </r>
  </si>
  <si>
    <r>
      <rPr>
        <sz val="20"/>
        <rFont val="宋体"/>
        <charset val="134"/>
      </rPr>
      <t>张家川县气象预警服务中心</t>
    </r>
  </si>
  <si>
    <r>
      <rPr>
        <sz val="20"/>
        <rFont val="宋体"/>
        <charset val="134"/>
      </rPr>
      <t>畜禽贮粪棚建设项目</t>
    </r>
  </si>
  <si>
    <r>
      <rPr>
        <sz val="20"/>
        <rFont val="宋体"/>
        <charset val="134"/>
      </rPr>
      <t>川王镇</t>
    </r>
  </si>
  <si>
    <r>
      <rPr>
        <sz val="20"/>
        <rFont val="宋体"/>
        <charset val="134"/>
      </rPr>
      <t>在川王镇西崖村股份经济合作社投资</t>
    </r>
    <r>
      <rPr>
        <sz val="20"/>
        <rFont val="Times New Roman"/>
        <charset val="0"/>
      </rPr>
      <t>13</t>
    </r>
    <r>
      <rPr>
        <sz val="20"/>
        <rFont val="宋体"/>
        <charset val="134"/>
      </rPr>
      <t>万元，用于依托马三种养殖农民专业合作社建设畜禽粪污贮粪棚，使用财政资金实施项目形成的资产全部确权到村集体经济组织，资产运营管理方式采用</t>
    </r>
    <r>
      <rPr>
        <sz val="20"/>
        <rFont val="Times New Roman"/>
        <charset val="0"/>
      </rPr>
      <t>“</t>
    </r>
    <r>
      <rPr>
        <sz val="20"/>
        <rFont val="宋体"/>
        <charset val="134"/>
      </rPr>
      <t>村有户营</t>
    </r>
    <r>
      <rPr>
        <sz val="20"/>
        <rFont val="Times New Roman"/>
        <charset val="0"/>
      </rPr>
      <t>”“</t>
    </r>
    <r>
      <rPr>
        <sz val="20"/>
        <rFont val="宋体"/>
        <charset val="134"/>
      </rPr>
      <t>村有村营</t>
    </r>
    <r>
      <rPr>
        <sz val="20"/>
        <rFont val="Times New Roman"/>
        <charset val="0"/>
      </rPr>
      <t>”“</t>
    </r>
    <r>
      <rPr>
        <sz val="20"/>
        <rFont val="宋体"/>
        <charset val="134"/>
      </rPr>
      <t>村企共营</t>
    </r>
    <r>
      <rPr>
        <sz val="20"/>
        <rFont val="Times New Roman"/>
        <charset val="0"/>
      </rPr>
      <t>”</t>
    </r>
    <r>
      <rPr>
        <sz val="20"/>
        <rFont val="宋体"/>
        <charset val="134"/>
      </rPr>
      <t>三种方式，确保村级集体经济组织增加收入。</t>
    </r>
  </si>
  <si>
    <r>
      <rPr>
        <sz val="20"/>
        <rFont val="宋体"/>
        <charset val="134"/>
      </rPr>
      <t>改善种植环境，方便群众种植，提高种植积极性。</t>
    </r>
  </si>
  <si>
    <r>
      <rPr>
        <sz val="20"/>
        <rFont val="宋体"/>
        <charset val="134"/>
      </rPr>
      <t>改善种植环境，方便群众种植，提高养殖积极性。</t>
    </r>
  </si>
  <si>
    <r>
      <rPr>
        <sz val="20"/>
        <rFont val="宋体"/>
        <charset val="134"/>
      </rPr>
      <t>县畜牧中心</t>
    </r>
  </si>
  <si>
    <r>
      <rPr>
        <b/>
        <sz val="24"/>
        <rFont val="宋体"/>
        <charset val="134"/>
      </rPr>
      <t>二</t>
    </r>
  </si>
  <si>
    <r>
      <rPr>
        <b/>
        <sz val="24"/>
        <rFont val="宋体"/>
        <charset val="134"/>
      </rPr>
      <t>就业帮扶项目</t>
    </r>
  </si>
  <si>
    <r>
      <rPr>
        <b/>
        <sz val="24"/>
        <rFont val="宋体"/>
        <charset val="134"/>
      </rPr>
      <t>概算投资</t>
    </r>
    <r>
      <rPr>
        <b/>
        <sz val="24"/>
        <rFont val="Times New Roman"/>
        <charset val="134"/>
      </rPr>
      <t>1107.93</t>
    </r>
    <r>
      <rPr>
        <b/>
        <sz val="24"/>
        <rFont val="宋体"/>
        <charset val="134"/>
      </rPr>
      <t>万元用于实施就业帮扶项目。</t>
    </r>
  </si>
  <si>
    <r>
      <rPr>
        <sz val="20"/>
        <rFont val="宋体"/>
        <charset val="134"/>
      </rPr>
      <t>交通补助项目</t>
    </r>
  </si>
  <si>
    <t>2025.6—2025.12</t>
  </si>
  <si>
    <r>
      <rPr>
        <sz val="20"/>
        <rFont val="宋体"/>
        <charset val="134"/>
      </rPr>
      <t>张家川县</t>
    </r>
  </si>
  <si>
    <r>
      <rPr>
        <sz val="20"/>
        <rFont val="宋体"/>
        <charset val="134"/>
      </rPr>
      <t>根据《省人力资源和社会保障厅省发展改革委省财政厅省农业农村厅关于做好脱贫人口就业帮扶工作的通知》（甘人社通【</t>
    </r>
    <r>
      <rPr>
        <sz val="20"/>
        <rFont val="Times New Roman"/>
        <charset val="134"/>
      </rPr>
      <t>2024</t>
    </r>
    <r>
      <rPr>
        <sz val="20"/>
        <rFont val="宋体"/>
        <charset val="134"/>
      </rPr>
      <t>】</t>
    </r>
    <r>
      <rPr>
        <sz val="20"/>
        <rFont val="Times New Roman"/>
        <charset val="134"/>
      </rPr>
      <t>155</t>
    </r>
    <r>
      <rPr>
        <sz val="20"/>
        <rFont val="宋体"/>
        <charset val="134"/>
      </rPr>
      <t>号）文件要求，对县外省内就业的外出务工者，给予</t>
    </r>
    <r>
      <rPr>
        <sz val="20"/>
        <rFont val="Times New Roman"/>
        <charset val="134"/>
      </rPr>
      <t>200</t>
    </r>
    <r>
      <rPr>
        <sz val="20"/>
        <rFont val="宋体"/>
        <charset val="134"/>
      </rPr>
      <t>元</t>
    </r>
    <r>
      <rPr>
        <sz val="20"/>
        <rFont val="Times New Roman"/>
        <charset val="134"/>
      </rPr>
      <t>/</t>
    </r>
    <r>
      <rPr>
        <sz val="20"/>
        <rFont val="宋体"/>
        <charset val="134"/>
      </rPr>
      <t>人一次性交通补助。根据《省人力资源和社会保障厅省财政厅省乡村振兴局关于进一步优化脱贫劳动力外出务工交通补助政策的通知》（甘人社通【</t>
    </r>
    <r>
      <rPr>
        <sz val="20"/>
        <rFont val="Times New Roman"/>
        <charset val="134"/>
      </rPr>
      <t>2023</t>
    </r>
    <r>
      <rPr>
        <sz val="20"/>
        <rFont val="宋体"/>
        <charset val="134"/>
      </rPr>
      <t>】</t>
    </r>
    <r>
      <rPr>
        <sz val="20"/>
        <rFont val="Times New Roman"/>
        <charset val="134"/>
      </rPr>
      <t>257</t>
    </r>
    <r>
      <rPr>
        <sz val="20"/>
        <rFont val="宋体"/>
        <charset val="134"/>
      </rPr>
      <t>号）文件要求</t>
    </r>
    <r>
      <rPr>
        <sz val="20"/>
        <rFont val="Times New Roman"/>
        <charset val="134"/>
      </rPr>
      <t>,</t>
    </r>
    <r>
      <rPr>
        <sz val="20"/>
        <rFont val="宋体"/>
        <charset val="134"/>
      </rPr>
      <t>按县外省内就业</t>
    </r>
    <r>
      <rPr>
        <sz val="20"/>
        <rFont val="Times New Roman"/>
        <charset val="134"/>
      </rPr>
      <t>100</t>
    </r>
    <r>
      <rPr>
        <sz val="20"/>
        <rFont val="宋体"/>
        <charset val="134"/>
      </rPr>
      <t>元的标准实行定额预付，给予一次性交通补助。</t>
    </r>
  </si>
  <si>
    <r>
      <rPr>
        <sz val="20"/>
        <rFont val="宋体"/>
        <charset val="134"/>
      </rPr>
      <t>鼓励我县脱贫劳动力外出务工，增加收入</t>
    </r>
  </si>
  <si>
    <r>
      <rPr>
        <sz val="20"/>
        <rFont val="宋体"/>
        <charset val="134"/>
      </rPr>
      <t>县人社局</t>
    </r>
  </si>
  <si>
    <r>
      <rPr>
        <sz val="20"/>
        <rFont val="宋体"/>
        <charset val="134"/>
      </rPr>
      <t>县人社局、</t>
    </r>
    <r>
      <rPr>
        <sz val="20"/>
        <rFont val="Times New Roman"/>
        <charset val="134"/>
      </rPr>
      <t>15</t>
    </r>
    <r>
      <rPr>
        <sz val="20"/>
        <rFont val="宋体"/>
        <charset val="134"/>
      </rPr>
      <t>乡镇</t>
    </r>
  </si>
  <si>
    <r>
      <rPr>
        <sz val="20"/>
        <rFont val="宋体"/>
        <charset val="134"/>
      </rPr>
      <t>村残协专职委员（爱心助残员）公益性岗位补助项目</t>
    </r>
  </si>
  <si>
    <r>
      <rPr>
        <sz val="20"/>
        <rFont val="宋体"/>
        <charset val="134"/>
      </rPr>
      <t>用于</t>
    </r>
    <r>
      <rPr>
        <sz val="20"/>
        <rFont val="Times New Roman"/>
        <charset val="134"/>
      </rPr>
      <t>174</t>
    </r>
    <r>
      <rPr>
        <sz val="20"/>
        <rFont val="宋体"/>
        <charset val="134"/>
      </rPr>
      <t>个村残协专职委员</t>
    </r>
    <r>
      <rPr>
        <sz val="20"/>
        <rFont val="Times New Roman"/>
        <charset val="134"/>
      </rPr>
      <t>“</t>
    </r>
    <r>
      <rPr>
        <sz val="20"/>
        <rFont val="宋体"/>
        <charset val="134"/>
      </rPr>
      <t>爱心助残员</t>
    </r>
    <r>
      <rPr>
        <sz val="20"/>
        <rFont val="Times New Roman"/>
        <charset val="134"/>
      </rPr>
      <t>”</t>
    </r>
    <r>
      <rPr>
        <sz val="20"/>
        <rFont val="宋体"/>
        <charset val="134"/>
      </rPr>
      <t>（监测对象）公益性岗位补助，每人每年补助</t>
    </r>
    <r>
      <rPr>
        <sz val="20"/>
        <rFont val="Times New Roman"/>
        <charset val="134"/>
      </rPr>
      <t>8000</t>
    </r>
    <r>
      <rPr>
        <sz val="20"/>
        <rFont val="宋体"/>
        <charset val="134"/>
      </rPr>
      <t>元。</t>
    </r>
  </si>
  <si>
    <r>
      <rPr>
        <sz val="20"/>
        <rFont val="宋体"/>
        <charset val="0"/>
      </rPr>
      <t>精准服务残疾人，助推残疾人社会保障制度和关爱服务体系建设。</t>
    </r>
  </si>
  <si>
    <r>
      <rPr>
        <sz val="20"/>
        <rFont val="宋体"/>
        <charset val="134"/>
      </rPr>
      <t>县残联</t>
    </r>
  </si>
  <si>
    <r>
      <rPr>
        <sz val="20"/>
        <rFont val="Times New Roman"/>
        <charset val="134"/>
      </rPr>
      <t>“</t>
    </r>
    <r>
      <rPr>
        <sz val="20"/>
        <rFont val="宋体"/>
        <charset val="134"/>
      </rPr>
      <t>雨露计划</t>
    </r>
    <r>
      <rPr>
        <sz val="20"/>
        <rFont val="Times New Roman"/>
        <charset val="134"/>
      </rPr>
      <t>”</t>
    </r>
    <r>
      <rPr>
        <sz val="20"/>
        <rFont val="宋体"/>
        <charset val="134"/>
      </rPr>
      <t>职业教育补助项目</t>
    </r>
  </si>
  <si>
    <r>
      <rPr>
        <sz val="20"/>
        <rFont val="宋体"/>
        <charset val="134"/>
      </rPr>
      <t>概算投资</t>
    </r>
    <r>
      <rPr>
        <sz val="20"/>
        <rFont val="Times New Roman"/>
        <charset val="134"/>
      </rPr>
      <t>315.75</t>
    </r>
    <r>
      <rPr>
        <sz val="20"/>
        <rFont val="宋体"/>
        <charset val="134"/>
      </rPr>
      <t>万元用于实施</t>
    </r>
    <r>
      <rPr>
        <sz val="20"/>
        <rFont val="Times New Roman"/>
        <charset val="134"/>
      </rPr>
      <t>“</t>
    </r>
    <r>
      <rPr>
        <sz val="20"/>
        <rFont val="宋体"/>
        <charset val="134"/>
      </rPr>
      <t>雨露计划</t>
    </r>
    <r>
      <rPr>
        <sz val="20"/>
        <rFont val="Times New Roman"/>
        <charset val="134"/>
      </rPr>
      <t>”</t>
    </r>
    <r>
      <rPr>
        <sz val="20"/>
        <rFont val="宋体"/>
        <charset val="134"/>
      </rPr>
      <t>职业教育补助项目，每人每学期补助</t>
    </r>
    <r>
      <rPr>
        <sz val="20"/>
        <rFont val="Times New Roman"/>
        <charset val="134"/>
      </rPr>
      <t>0.15</t>
    </r>
    <r>
      <rPr>
        <sz val="20"/>
        <rFont val="宋体"/>
        <charset val="134"/>
      </rPr>
      <t>万元，共计补助</t>
    </r>
    <r>
      <rPr>
        <sz val="20"/>
        <rFont val="Times New Roman"/>
        <charset val="134"/>
      </rPr>
      <t>2105</t>
    </r>
    <r>
      <rPr>
        <sz val="20"/>
        <rFont val="宋体"/>
        <charset val="134"/>
      </rPr>
      <t>人。</t>
    </r>
  </si>
  <si>
    <r>
      <rPr>
        <sz val="20"/>
        <rFont val="宋体"/>
        <charset val="134"/>
      </rPr>
      <t>通过补助资金减轻家庭负担，能够帮助中技、中专和高职学历的学生顺利完成学业。</t>
    </r>
  </si>
  <si>
    <r>
      <rPr>
        <b/>
        <sz val="24"/>
        <rFont val="宋体"/>
        <charset val="134"/>
      </rPr>
      <t>三</t>
    </r>
  </si>
  <si>
    <r>
      <rPr>
        <b/>
        <sz val="24"/>
        <rFont val="宋体"/>
        <charset val="134"/>
      </rPr>
      <t>农村安全饮水建设项目</t>
    </r>
  </si>
  <si>
    <r>
      <rPr>
        <b/>
        <sz val="24"/>
        <rFont val="宋体"/>
        <charset val="134"/>
      </rPr>
      <t>概算投资</t>
    </r>
    <r>
      <rPr>
        <b/>
        <sz val="24"/>
        <rFont val="Times New Roman"/>
        <charset val="134"/>
      </rPr>
      <t>426.8890</t>
    </r>
    <r>
      <rPr>
        <b/>
        <sz val="24"/>
        <rFont val="宋体"/>
        <charset val="134"/>
      </rPr>
      <t>万元用于实施农村安全饮水建设项目。</t>
    </r>
  </si>
  <si>
    <r>
      <rPr>
        <sz val="20"/>
        <rFont val="宋体"/>
        <charset val="0"/>
      </rPr>
      <t>张家川县农村供水工程管网改造提升项目</t>
    </r>
  </si>
  <si>
    <r>
      <rPr>
        <sz val="20"/>
        <rFont val="宋体"/>
        <charset val="0"/>
      </rPr>
      <t>更换龙山供水工程</t>
    </r>
    <r>
      <rPr>
        <sz val="20"/>
        <rFont val="Times New Roman"/>
        <charset val="0"/>
      </rPr>
      <t>D219</t>
    </r>
    <r>
      <rPr>
        <sz val="20"/>
        <rFont val="宋体"/>
        <charset val="0"/>
      </rPr>
      <t>上水钢管</t>
    </r>
    <r>
      <rPr>
        <sz val="20"/>
        <rFont val="Times New Roman"/>
        <charset val="0"/>
      </rPr>
      <t>600m,</t>
    </r>
    <r>
      <rPr>
        <sz val="20"/>
        <rFont val="宋体"/>
        <charset val="0"/>
      </rPr>
      <t>胡川镇祁沟村、刘塬村、阳山村、潘峪村</t>
    </r>
    <r>
      <rPr>
        <sz val="20"/>
        <rFont val="Times New Roman"/>
        <charset val="0"/>
      </rPr>
      <t>PVCD110</t>
    </r>
    <r>
      <rPr>
        <sz val="20"/>
        <rFont val="宋体"/>
        <charset val="0"/>
      </rPr>
      <t>供水干管</t>
    </r>
    <r>
      <rPr>
        <sz val="20"/>
        <rFont val="Times New Roman"/>
        <charset val="0"/>
      </rPr>
      <t>2200m</t>
    </r>
    <r>
      <rPr>
        <sz val="20"/>
        <rFont val="宋体"/>
        <charset val="0"/>
      </rPr>
      <t>，</t>
    </r>
    <r>
      <rPr>
        <sz val="20"/>
        <rFont val="Times New Roman"/>
        <charset val="0"/>
      </rPr>
      <t>PVCD75</t>
    </r>
    <r>
      <rPr>
        <sz val="20"/>
        <rFont val="宋体"/>
        <charset val="0"/>
      </rPr>
      <t>供水干管</t>
    </r>
    <r>
      <rPr>
        <sz val="20"/>
        <rFont val="Times New Roman"/>
        <charset val="0"/>
      </rPr>
      <t>1000m</t>
    </r>
    <r>
      <rPr>
        <sz val="20"/>
        <rFont val="宋体"/>
        <charset val="0"/>
      </rPr>
      <t>，刘堡镇王山村、丰银村、峡里村、梨园村</t>
    </r>
    <r>
      <rPr>
        <sz val="20"/>
        <rFont val="Times New Roman"/>
        <charset val="0"/>
      </rPr>
      <t>PVCD75</t>
    </r>
    <r>
      <rPr>
        <sz val="20"/>
        <rFont val="宋体"/>
        <charset val="0"/>
      </rPr>
      <t>供水干管</t>
    </r>
    <r>
      <rPr>
        <sz val="20"/>
        <rFont val="Times New Roman"/>
        <charset val="0"/>
      </rPr>
      <t>3300m</t>
    </r>
    <r>
      <rPr>
        <sz val="20"/>
        <rFont val="宋体"/>
        <charset val="0"/>
      </rPr>
      <t>。</t>
    </r>
  </si>
  <si>
    <r>
      <rPr>
        <sz val="20"/>
        <rFont val="宋体"/>
        <charset val="134"/>
      </rPr>
      <t>可解决刘堡镇、龙山镇、胡川镇</t>
    </r>
    <r>
      <rPr>
        <sz val="20"/>
        <rFont val="Times New Roman"/>
        <charset val="134"/>
      </rPr>
      <t>3</t>
    </r>
    <r>
      <rPr>
        <sz val="20"/>
        <rFont val="宋体"/>
        <charset val="134"/>
      </rPr>
      <t>镇正常供水。</t>
    </r>
  </si>
  <si>
    <r>
      <rPr>
        <sz val="20"/>
        <rFont val="宋体"/>
        <charset val="134"/>
      </rPr>
      <t>县水务局</t>
    </r>
  </si>
  <si>
    <r>
      <rPr>
        <sz val="20"/>
        <rFont val="宋体"/>
        <charset val="134"/>
      </rPr>
      <t>县农村供水工程管理站</t>
    </r>
  </si>
  <si>
    <r>
      <rPr>
        <sz val="20"/>
        <rFont val="宋体"/>
        <charset val="134"/>
      </rPr>
      <t>龙山镇四方村单村供水改造项目</t>
    </r>
  </si>
  <si>
    <r>
      <rPr>
        <sz val="20"/>
        <rFont val="宋体"/>
        <charset val="134"/>
      </rPr>
      <t>龙山镇</t>
    </r>
    <r>
      <rPr>
        <sz val="20"/>
        <rFont val="Times New Roman"/>
        <charset val="134"/>
      </rPr>
      <t xml:space="preserve">
</t>
    </r>
    <r>
      <rPr>
        <sz val="20"/>
        <rFont val="宋体"/>
        <charset val="134"/>
      </rPr>
      <t>四方村</t>
    </r>
  </si>
  <si>
    <r>
      <rPr>
        <sz val="20"/>
        <rFont val="宋体"/>
        <charset val="134"/>
      </rPr>
      <t>铺设输水管网</t>
    </r>
    <r>
      <rPr>
        <sz val="20"/>
        <rFont val="Times New Roman"/>
        <charset val="134"/>
      </rPr>
      <t>8400</t>
    </r>
    <r>
      <rPr>
        <sz val="20"/>
        <rFont val="宋体"/>
        <charset val="134"/>
      </rPr>
      <t>米，公用检查井</t>
    </r>
    <r>
      <rPr>
        <sz val="20"/>
        <rFont val="Times New Roman"/>
        <charset val="134"/>
      </rPr>
      <t>10</t>
    </r>
    <r>
      <rPr>
        <sz val="20"/>
        <rFont val="宋体"/>
        <charset val="134"/>
      </rPr>
      <t>座</t>
    </r>
  </si>
  <si>
    <r>
      <rPr>
        <sz val="20"/>
        <rFont val="宋体"/>
        <charset val="134"/>
      </rPr>
      <t>解决龙山镇四方村</t>
    </r>
    <r>
      <rPr>
        <sz val="20"/>
        <rFont val="Times New Roman"/>
        <charset val="134"/>
      </rPr>
      <t>476</t>
    </r>
    <r>
      <rPr>
        <sz val="20"/>
        <rFont val="宋体"/>
        <charset val="134"/>
      </rPr>
      <t>户单村供水工程并网，提高群众安全饮水。</t>
    </r>
  </si>
  <si>
    <r>
      <rPr>
        <sz val="20"/>
        <rFont val="宋体"/>
        <charset val="134"/>
      </rPr>
      <t>龙山镇</t>
    </r>
  </si>
  <si>
    <r>
      <rPr>
        <sz val="20"/>
        <rFont val="宋体"/>
        <charset val="134"/>
      </rPr>
      <t>木河乡秋木村单村供水改造项目</t>
    </r>
  </si>
  <si>
    <r>
      <rPr>
        <sz val="20"/>
        <rFont val="宋体"/>
        <charset val="134"/>
      </rPr>
      <t>木河乡</t>
    </r>
    <r>
      <rPr>
        <sz val="20"/>
        <rFont val="Times New Roman"/>
        <charset val="134"/>
      </rPr>
      <t xml:space="preserve">
</t>
    </r>
    <r>
      <rPr>
        <sz val="20"/>
        <rFont val="宋体"/>
        <charset val="134"/>
      </rPr>
      <t>秋木村</t>
    </r>
  </si>
  <si>
    <r>
      <rPr>
        <sz val="20"/>
        <rFont val="宋体"/>
        <charset val="134"/>
      </rPr>
      <t>铺设输水管网</t>
    </r>
    <r>
      <rPr>
        <sz val="20"/>
        <rFont val="Times New Roman"/>
        <charset val="134"/>
      </rPr>
      <t>18000</t>
    </r>
    <r>
      <rPr>
        <sz val="20"/>
        <rFont val="宋体"/>
        <charset val="134"/>
      </rPr>
      <t>米，公共检查井</t>
    </r>
    <r>
      <rPr>
        <sz val="20"/>
        <rFont val="Times New Roman"/>
        <charset val="134"/>
      </rPr>
      <t>13</t>
    </r>
    <r>
      <rPr>
        <sz val="20"/>
        <rFont val="宋体"/>
        <charset val="134"/>
      </rPr>
      <t>座。</t>
    </r>
  </si>
  <si>
    <r>
      <rPr>
        <sz val="20"/>
        <rFont val="宋体"/>
        <charset val="134"/>
      </rPr>
      <t>解决木河乡秋木村</t>
    </r>
    <r>
      <rPr>
        <sz val="20"/>
        <rFont val="Times New Roman"/>
        <charset val="134"/>
      </rPr>
      <t>366</t>
    </r>
    <r>
      <rPr>
        <sz val="20"/>
        <rFont val="宋体"/>
        <charset val="134"/>
      </rPr>
      <t>户单村供水工程并网，提高群众安全饮水。</t>
    </r>
  </si>
  <si>
    <r>
      <rPr>
        <sz val="20"/>
        <rFont val="宋体"/>
        <charset val="0"/>
      </rPr>
      <t>川王镇马达村西坪组单村供水改造项目</t>
    </r>
  </si>
  <si>
    <r>
      <rPr>
        <sz val="20"/>
        <rFont val="宋体"/>
        <charset val="134"/>
      </rPr>
      <t>川王镇</t>
    </r>
    <r>
      <rPr>
        <sz val="20"/>
        <rFont val="Times New Roman"/>
        <charset val="134"/>
      </rPr>
      <t xml:space="preserve">
</t>
    </r>
    <r>
      <rPr>
        <sz val="20"/>
        <rFont val="宋体"/>
        <charset val="134"/>
      </rPr>
      <t>马达村</t>
    </r>
  </si>
  <si>
    <r>
      <rPr>
        <sz val="20"/>
        <rFont val="宋体"/>
        <charset val="0"/>
      </rPr>
      <t>铺设各类管道</t>
    </r>
    <r>
      <rPr>
        <sz val="20"/>
        <rFont val="Times New Roman"/>
        <charset val="0"/>
      </rPr>
      <t>2020</t>
    </r>
    <r>
      <rPr>
        <sz val="20"/>
        <rFont val="宋体"/>
        <charset val="0"/>
      </rPr>
      <t>米及配套设施、新建检查井</t>
    </r>
    <r>
      <rPr>
        <sz val="20"/>
        <rFont val="Times New Roman"/>
        <charset val="0"/>
      </rPr>
      <t>5</t>
    </r>
    <r>
      <rPr>
        <sz val="20"/>
        <rFont val="宋体"/>
        <charset val="0"/>
      </rPr>
      <t>个。</t>
    </r>
  </si>
  <si>
    <r>
      <rPr>
        <sz val="20"/>
        <rFont val="宋体"/>
        <charset val="134"/>
      </rPr>
      <t>解决川王镇马达村西坪组</t>
    </r>
    <r>
      <rPr>
        <sz val="20"/>
        <rFont val="Times New Roman"/>
        <charset val="134"/>
      </rPr>
      <t>42</t>
    </r>
    <r>
      <rPr>
        <sz val="20"/>
        <rFont val="宋体"/>
        <charset val="134"/>
      </rPr>
      <t>户群众饮水问题</t>
    </r>
  </si>
  <si>
    <r>
      <rPr>
        <sz val="20"/>
        <rFont val="宋体"/>
        <charset val="134"/>
      </rPr>
      <t>胡川镇刘塬村单村供水改造项目</t>
    </r>
  </si>
  <si>
    <r>
      <rPr>
        <sz val="20"/>
        <rFont val="宋体"/>
        <charset val="134"/>
      </rPr>
      <t>胡川镇</t>
    </r>
    <r>
      <rPr>
        <sz val="20"/>
        <rFont val="Times New Roman"/>
        <charset val="134"/>
      </rPr>
      <t xml:space="preserve">
</t>
    </r>
    <r>
      <rPr>
        <sz val="20"/>
        <rFont val="宋体"/>
        <charset val="134"/>
      </rPr>
      <t>刘塬村</t>
    </r>
  </si>
  <si>
    <r>
      <rPr>
        <sz val="20"/>
        <rFont val="宋体"/>
        <charset val="134"/>
      </rPr>
      <t>铺设输水管道</t>
    </r>
    <r>
      <rPr>
        <sz val="20"/>
        <rFont val="Times New Roman"/>
        <charset val="134"/>
      </rPr>
      <t>2800</t>
    </r>
    <r>
      <rPr>
        <sz val="20"/>
        <rFont val="宋体"/>
        <charset val="134"/>
      </rPr>
      <t>米及配套设施，检查井</t>
    </r>
    <r>
      <rPr>
        <sz val="20"/>
        <rFont val="Times New Roman"/>
        <charset val="134"/>
      </rPr>
      <t>6</t>
    </r>
    <r>
      <rPr>
        <sz val="20"/>
        <rFont val="宋体"/>
        <charset val="134"/>
      </rPr>
      <t>座。</t>
    </r>
  </si>
  <si>
    <r>
      <rPr>
        <sz val="20"/>
        <rFont val="宋体"/>
        <charset val="134"/>
      </rPr>
      <t>解决胡川镇刘塬村</t>
    </r>
    <r>
      <rPr>
        <sz val="20"/>
        <rFont val="Times New Roman"/>
        <charset val="134"/>
      </rPr>
      <t>52</t>
    </r>
    <r>
      <rPr>
        <sz val="20"/>
        <rFont val="宋体"/>
        <charset val="134"/>
      </rPr>
      <t>户单村供水工程并网，提高群众安全饮水。</t>
    </r>
  </si>
  <si>
    <r>
      <rPr>
        <sz val="20"/>
        <rFont val="宋体"/>
        <charset val="134"/>
      </rPr>
      <t>马关镇八杜村农村供水管网改造提升项目</t>
    </r>
  </si>
  <si>
    <r>
      <rPr>
        <sz val="20"/>
        <rFont val="宋体"/>
        <charset val="134"/>
      </rPr>
      <t>改建</t>
    </r>
  </si>
  <si>
    <r>
      <rPr>
        <sz val="20"/>
        <rFont val="宋体"/>
        <charset val="134"/>
      </rPr>
      <t>马关镇</t>
    </r>
    <r>
      <rPr>
        <sz val="20"/>
        <rFont val="Times New Roman"/>
        <charset val="134"/>
      </rPr>
      <t xml:space="preserve">
</t>
    </r>
    <r>
      <rPr>
        <sz val="20"/>
        <rFont val="宋体"/>
        <charset val="134"/>
      </rPr>
      <t>八杜村</t>
    </r>
  </si>
  <si>
    <r>
      <rPr>
        <sz val="20"/>
        <color theme="1" tint="0.15"/>
        <rFont val="宋体"/>
        <charset val="134"/>
      </rPr>
      <t>改造各类管道</t>
    </r>
    <r>
      <rPr>
        <sz val="20"/>
        <color theme="1" tint="0.15"/>
        <rFont val="Times New Roman"/>
        <charset val="134"/>
      </rPr>
      <t>18400</t>
    </r>
    <r>
      <rPr>
        <sz val="20"/>
        <color theme="1" tint="0.15"/>
        <rFont val="宋体"/>
        <charset val="134"/>
      </rPr>
      <t>米，新建公用检查井</t>
    </r>
    <r>
      <rPr>
        <sz val="20"/>
        <color theme="1" tint="0.15"/>
        <rFont val="Times New Roman"/>
        <charset val="134"/>
      </rPr>
      <t>10</t>
    </r>
    <r>
      <rPr>
        <sz val="20"/>
        <color theme="1" tint="0.15"/>
        <rFont val="宋体"/>
        <charset val="134"/>
      </rPr>
      <t>座</t>
    </r>
  </si>
  <si>
    <r>
      <rPr>
        <sz val="20"/>
        <rFont val="宋体"/>
        <charset val="134"/>
      </rPr>
      <t>保障该村群众饮水安全</t>
    </r>
  </si>
  <si>
    <r>
      <rPr>
        <sz val="20"/>
        <rFont val="宋体"/>
        <charset val="134"/>
      </rPr>
      <t>马关镇</t>
    </r>
  </si>
  <si>
    <r>
      <rPr>
        <sz val="20"/>
        <rFont val="宋体"/>
        <charset val="134"/>
      </rPr>
      <t>龙山镇官泉村七组村级管网改造提升工程</t>
    </r>
  </si>
  <si>
    <r>
      <rPr>
        <sz val="20"/>
        <rFont val="宋体"/>
        <charset val="134"/>
      </rPr>
      <t>龙山镇</t>
    </r>
    <r>
      <rPr>
        <sz val="20"/>
        <rFont val="Times New Roman"/>
        <charset val="134"/>
      </rPr>
      <t xml:space="preserve">
</t>
    </r>
    <r>
      <rPr>
        <sz val="20"/>
        <rFont val="宋体"/>
        <charset val="134"/>
      </rPr>
      <t>官泉村</t>
    </r>
  </si>
  <si>
    <r>
      <rPr>
        <sz val="20"/>
        <rFont val="Times New Roman"/>
        <charset val="0"/>
      </rPr>
      <t>50</t>
    </r>
    <r>
      <rPr>
        <sz val="20"/>
        <rFont val="宋体"/>
        <charset val="0"/>
      </rPr>
      <t>管道</t>
    </r>
    <r>
      <rPr>
        <sz val="20"/>
        <rFont val="Times New Roman"/>
        <charset val="0"/>
      </rPr>
      <t>550</t>
    </r>
    <r>
      <rPr>
        <sz val="20"/>
        <rFont val="宋体"/>
        <charset val="0"/>
      </rPr>
      <t>米、</t>
    </r>
    <r>
      <rPr>
        <sz val="20"/>
        <rFont val="Times New Roman"/>
        <charset val="0"/>
      </rPr>
      <t>32</t>
    </r>
    <r>
      <rPr>
        <sz val="20"/>
        <rFont val="宋体"/>
        <charset val="0"/>
      </rPr>
      <t>管道</t>
    </r>
    <r>
      <rPr>
        <sz val="20"/>
        <rFont val="Times New Roman"/>
        <charset val="0"/>
      </rPr>
      <t>900</t>
    </r>
    <r>
      <rPr>
        <sz val="20"/>
        <rFont val="宋体"/>
        <charset val="0"/>
      </rPr>
      <t>米、</t>
    </r>
    <r>
      <rPr>
        <sz val="20"/>
        <rFont val="Times New Roman"/>
        <charset val="0"/>
      </rPr>
      <t>20PE</t>
    </r>
    <r>
      <rPr>
        <sz val="20"/>
        <rFont val="宋体"/>
        <charset val="0"/>
      </rPr>
      <t>管道</t>
    </r>
    <r>
      <rPr>
        <sz val="20"/>
        <rFont val="Times New Roman"/>
        <charset val="0"/>
      </rPr>
      <t>600</t>
    </r>
    <r>
      <rPr>
        <sz val="20"/>
        <rFont val="宋体"/>
        <charset val="0"/>
      </rPr>
      <t>米、公用检查井</t>
    </r>
    <r>
      <rPr>
        <sz val="20"/>
        <rFont val="Times New Roman"/>
        <charset val="0"/>
      </rPr>
      <t>4</t>
    </r>
    <r>
      <rPr>
        <sz val="20"/>
        <rFont val="宋体"/>
        <charset val="0"/>
      </rPr>
      <t>套、其他配件</t>
    </r>
  </si>
  <si>
    <r>
      <rPr>
        <sz val="20"/>
        <rFont val="宋体"/>
        <charset val="134"/>
      </rPr>
      <t>保障该村组群众饮水安全</t>
    </r>
  </si>
  <si>
    <r>
      <rPr>
        <sz val="20"/>
        <rFont val="宋体"/>
        <charset val="134"/>
      </rPr>
      <t>马关镇马堡村安全饮水建设项目</t>
    </r>
  </si>
  <si>
    <r>
      <rPr>
        <sz val="20"/>
        <rFont val="宋体"/>
        <charset val="134"/>
      </rPr>
      <t>马关镇马堡村</t>
    </r>
  </si>
  <si>
    <r>
      <rPr>
        <sz val="20"/>
        <rFont val="宋体"/>
        <charset val="134"/>
      </rPr>
      <t>概算投资</t>
    </r>
    <r>
      <rPr>
        <sz val="20"/>
        <rFont val="Times New Roman"/>
        <charset val="134"/>
      </rPr>
      <t>99.68</t>
    </r>
    <r>
      <rPr>
        <sz val="20"/>
        <rFont val="宋体"/>
        <charset val="134"/>
      </rPr>
      <t>万元用于实施马堡村安全饮水建设项目。</t>
    </r>
    <r>
      <rPr>
        <sz val="20"/>
        <rFont val="Times New Roman"/>
        <charset val="134"/>
      </rPr>
      <t>PVC</t>
    </r>
    <r>
      <rPr>
        <sz val="20"/>
        <rFont val="宋体"/>
        <charset val="134"/>
      </rPr>
      <t>管材</t>
    </r>
    <r>
      <rPr>
        <sz val="20"/>
        <rFont val="Times New Roman"/>
        <charset val="134"/>
      </rPr>
      <t>1700</t>
    </r>
    <r>
      <rPr>
        <sz val="20"/>
        <rFont val="宋体"/>
        <charset val="134"/>
      </rPr>
      <t>米</t>
    </r>
    <r>
      <rPr>
        <sz val="20"/>
        <rFont val="Times New Roman"/>
        <charset val="134"/>
      </rPr>
      <t xml:space="preserve">  PE63</t>
    </r>
    <r>
      <rPr>
        <sz val="20"/>
        <rFont val="宋体"/>
        <charset val="134"/>
      </rPr>
      <t>管材</t>
    </r>
    <r>
      <rPr>
        <sz val="20"/>
        <rFont val="Times New Roman"/>
        <charset val="134"/>
      </rPr>
      <t>2800</t>
    </r>
    <r>
      <rPr>
        <sz val="20"/>
        <rFont val="宋体"/>
        <charset val="134"/>
      </rPr>
      <t>米</t>
    </r>
    <r>
      <rPr>
        <sz val="20"/>
        <rFont val="Times New Roman"/>
        <charset val="134"/>
      </rPr>
      <t xml:space="preserve">  50</t>
    </r>
    <r>
      <rPr>
        <sz val="20"/>
        <rFont val="宋体"/>
        <charset val="134"/>
      </rPr>
      <t>管材</t>
    </r>
    <r>
      <rPr>
        <sz val="20"/>
        <rFont val="Times New Roman"/>
        <charset val="134"/>
      </rPr>
      <t>2000</t>
    </r>
    <r>
      <rPr>
        <sz val="20"/>
        <rFont val="宋体"/>
        <charset val="134"/>
      </rPr>
      <t>米</t>
    </r>
    <r>
      <rPr>
        <sz val="20"/>
        <rFont val="Times New Roman"/>
        <charset val="134"/>
      </rPr>
      <t xml:space="preserve">  32</t>
    </r>
    <r>
      <rPr>
        <sz val="20"/>
        <rFont val="宋体"/>
        <charset val="134"/>
      </rPr>
      <t>管材</t>
    </r>
    <r>
      <rPr>
        <sz val="20"/>
        <rFont val="Times New Roman"/>
        <charset val="134"/>
      </rPr>
      <t>2800</t>
    </r>
    <r>
      <rPr>
        <sz val="20"/>
        <rFont val="宋体"/>
        <charset val="134"/>
      </rPr>
      <t>米</t>
    </r>
    <r>
      <rPr>
        <sz val="20"/>
        <rFont val="Times New Roman"/>
        <charset val="134"/>
      </rPr>
      <t xml:space="preserve">  20</t>
    </r>
    <r>
      <rPr>
        <sz val="20"/>
        <rFont val="宋体"/>
        <charset val="134"/>
      </rPr>
      <t>管材</t>
    </r>
    <r>
      <rPr>
        <sz val="20"/>
        <rFont val="Times New Roman"/>
        <charset val="134"/>
      </rPr>
      <t>15000</t>
    </r>
    <r>
      <rPr>
        <sz val="20"/>
        <rFont val="宋体"/>
        <charset val="134"/>
      </rPr>
      <t>米，公用检查井</t>
    </r>
    <r>
      <rPr>
        <sz val="20"/>
        <rFont val="Times New Roman"/>
        <charset val="134"/>
      </rPr>
      <t>15</t>
    </r>
    <r>
      <rPr>
        <sz val="20"/>
        <rFont val="宋体"/>
        <charset val="134"/>
      </rPr>
      <t>套及其他配套设备。</t>
    </r>
  </si>
  <si>
    <r>
      <rPr>
        <sz val="20"/>
        <rFont val="宋体"/>
        <charset val="134"/>
      </rPr>
      <t>有效解决农户饮水安全。</t>
    </r>
  </si>
  <si>
    <r>
      <rPr>
        <b/>
        <sz val="24"/>
        <rFont val="宋体"/>
        <charset val="134"/>
      </rPr>
      <t>四</t>
    </r>
  </si>
  <si>
    <r>
      <rPr>
        <b/>
        <sz val="24"/>
        <rFont val="宋体"/>
        <charset val="134"/>
      </rPr>
      <t>基础设施建设项目</t>
    </r>
  </si>
  <si>
    <r>
      <rPr>
        <b/>
        <sz val="24"/>
        <rFont val="宋体"/>
        <charset val="134"/>
      </rPr>
      <t>概算投资</t>
    </r>
    <r>
      <rPr>
        <b/>
        <sz val="24"/>
        <rFont val="Times New Roman"/>
        <charset val="134"/>
      </rPr>
      <t>779.0677</t>
    </r>
    <r>
      <rPr>
        <b/>
        <sz val="24"/>
        <rFont val="宋体"/>
        <charset val="134"/>
      </rPr>
      <t>万元用于实施基础设施建设项目。</t>
    </r>
  </si>
  <si>
    <r>
      <rPr>
        <sz val="20"/>
        <rFont val="宋体"/>
        <charset val="0"/>
      </rPr>
      <t>张家川县马鹿镇</t>
    </r>
    <r>
      <rPr>
        <sz val="20"/>
        <rFont val="Times New Roman"/>
        <charset val="0"/>
      </rPr>
      <t>2025</t>
    </r>
    <r>
      <rPr>
        <sz val="20"/>
        <rFont val="宋体"/>
        <charset val="0"/>
      </rPr>
      <t>年中央财政以工代赈项目</t>
    </r>
  </si>
  <si>
    <r>
      <rPr>
        <sz val="20"/>
        <rFont val="宋体"/>
        <charset val="134"/>
      </rPr>
      <t>马鹿镇</t>
    </r>
  </si>
  <si>
    <r>
      <rPr>
        <sz val="20"/>
        <rFont val="宋体"/>
        <charset val="134"/>
      </rPr>
      <t>新建排水边沟</t>
    </r>
    <r>
      <rPr>
        <sz val="20"/>
        <rFont val="Times New Roman"/>
        <charset val="134"/>
      </rPr>
      <t>1600</t>
    </r>
    <r>
      <rPr>
        <sz val="20"/>
        <rFont val="宋体"/>
        <charset val="134"/>
      </rPr>
      <t>米、巷道硬化</t>
    </r>
    <r>
      <rPr>
        <sz val="20"/>
        <rFont val="Times New Roman"/>
        <charset val="134"/>
      </rPr>
      <t>16200</t>
    </r>
    <r>
      <rPr>
        <sz val="20"/>
        <rFont val="宋体"/>
        <charset val="134"/>
      </rPr>
      <t>平方米、防护工程</t>
    </r>
    <r>
      <rPr>
        <sz val="20"/>
        <rFont val="Times New Roman"/>
        <charset val="134"/>
      </rPr>
      <t>107</t>
    </r>
    <r>
      <rPr>
        <sz val="20"/>
        <rFont val="宋体"/>
        <charset val="134"/>
      </rPr>
      <t>米、埋设排水波纹管</t>
    </r>
    <r>
      <rPr>
        <sz val="20"/>
        <rFont val="Times New Roman"/>
        <charset val="134"/>
      </rPr>
      <t>1200</t>
    </r>
    <r>
      <rPr>
        <sz val="20"/>
        <rFont val="宋体"/>
        <charset val="134"/>
      </rPr>
      <t>米。</t>
    </r>
  </si>
  <si>
    <r>
      <rPr>
        <sz val="20"/>
        <rFont val="宋体"/>
        <charset val="134"/>
      </rPr>
      <t>为补齐村级基础设施短板，巩固脱贫攻坚成效。</t>
    </r>
  </si>
  <si>
    <r>
      <rPr>
        <sz val="20"/>
        <rFont val="宋体"/>
        <charset val="134"/>
      </rPr>
      <t>县发改局</t>
    </r>
  </si>
  <si>
    <r>
      <rPr>
        <sz val="20"/>
        <color rgb="FF000000"/>
        <rFont val="宋体"/>
        <charset val="134"/>
      </rPr>
      <t>张家川镇赵川村</t>
    </r>
    <r>
      <rPr>
        <sz val="20"/>
        <color rgb="FF000000"/>
        <rFont val="Times New Roman"/>
        <charset val="134"/>
      </rPr>
      <t>—</t>
    </r>
    <r>
      <rPr>
        <sz val="20"/>
        <color rgb="FF000000"/>
        <rFont val="宋体"/>
        <charset val="134"/>
      </rPr>
      <t>东街村排水管网提升改造工程</t>
    </r>
  </si>
  <si>
    <r>
      <rPr>
        <sz val="20"/>
        <color rgb="FF000000"/>
        <rFont val="宋体"/>
        <charset val="134"/>
      </rPr>
      <t>新建</t>
    </r>
  </si>
  <si>
    <r>
      <rPr>
        <sz val="20"/>
        <color rgb="FF000000"/>
        <rFont val="宋体"/>
        <charset val="134"/>
      </rPr>
      <t>张家川镇</t>
    </r>
  </si>
  <si>
    <r>
      <rPr>
        <sz val="20"/>
        <color rgb="FF000000"/>
        <rFont val="宋体"/>
        <charset val="134"/>
      </rPr>
      <t>新建路面</t>
    </r>
    <r>
      <rPr>
        <sz val="20"/>
        <color rgb="FF000000"/>
        <rFont val="Times New Roman"/>
        <charset val="134"/>
      </rPr>
      <t>1710</t>
    </r>
    <r>
      <rPr>
        <sz val="20"/>
        <color rgb="FF000000"/>
        <rFont val="宋体"/>
        <charset val="134"/>
      </rPr>
      <t>平方米，铺设</t>
    </r>
    <r>
      <rPr>
        <sz val="20"/>
        <color rgb="FF000000"/>
        <rFont val="Times New Roman"/>
        <charset val="134"/>
      </rPr>
      <t>DN600</t>
    </r>
    <r>
      <rPr>
        <sz val="20"/>
        <color rgb="FF000000"/>
        <rFont val="宋体"/>
        <charset val="134"/>
      </rPr>
      <t>雨水管道</t>
    </r>
    <r>
      <rPr>
        <sz val="20"/>
        <color rgb="FF000000"/>
        <rFont val="Times New Roman"/>
        <charset val="134"/>
      </rPr>
      <t>555</t>
    </r>
    <r>
      <rPr>
        <sz val="20"/>
        <color rgb="FF000000"/>
        <rFont val="宋体"/>
        <charset val="134"/>
      </rPr>
      <t>米，</t>
    </r>
    <r>
      <rPr>
        <sz val="20"/>
        <color rgb="FF000000"/>
        <rFont val="Times New Roman"/>
        <charset val="134"/>
      </rPr>
      <t>DN400</t>
    </r>
    <r>
      <rPr>
        <sz val="20"/>
        <color rgb="FF000000"/>
        <rFont val="宋体"/>
        <charset val="134"/>
      </rPr>
      <t>管道</t>
    </r>
    <r>
      <rPr>
        <sz val="20"/>
        <color rgb="FF000000"/>
        <rFont val="Times New Roman"/>
        <charset val="134"/>
      </rPr>
      <t>1215</t>
    </r>
    <r>
      <rPr>
        <sz val="20"/>
        <color rgb="FF000000"/>
        <rFont val="宋体"/>
        <charset val="134"/>
      </rPr>
      <t>米，</t>
    </r>
    <r>
      <rPr>
        <sz val="20"/>
        <color rgb="FF000000"/>
        <rFont val="Times New Roman"/>
        <charset val="134"/>
      </rPr>
      <t>DN300</t>
    </r>
    <r>
      <rPr>
        <sz val="20"/>
        <color rgb="FF000000"/>
        <rFont val="宋体"/>
        <charset val="134"/>
      </rPr>
      <t>管道</t>
    </r>
    <r>
      <rPr>
        <sz val="20"/>
        <color rgb="FF000000"/>
        <rFont val="Times New Roman"/>
        <charset val="134"/>
      </rPr>
      <t>180</t>
    </r>
    <r>
      <rPr>
        <sz val="20"/>
        <color rgb="FF000000"/>
        <rFont val="宋体"/>
        <charset val="134"/>
      </rPr>
      <t>米，新建钢筋排洪渠</t>
    </r>
    <r>
      <rPr>
        <sz val="20"/>
        <color rgb="FF000000"/>
        <rFont val="Times New Roman"/>
        <charset val="134"/>
      </rPr>
      <t>240</t>
    </r>
    <r>
      <rPr>
        <sz val="20"/>
        <color rgb="FF000000"/>
        <rFont val="宋体"/>
        <charset val="134"/>
      </rPr>
      <t>米，新建雨水检查井</t>
    </r>
    <r>
      <rPr>
        <sz val="20"/>
        <color rgb="FF000000"/>
        <rFont val="Times New Roman"/>
        <charset val="134"/>
      </rPr>
      <t>50</t>
    </r>
    <r>
      <rPr>
        <sz val="20"/>
        <color rgb="FF000000"/>
        <rFont val="宋体"/>
        <charset val="134"/>
      </rPr>
      <t>座，集水池</t>
    </r>
    <r>
      <rPr>
        <sz val="20"/>
        <color rgb="FF000000"/>
        <rFont val="Times New Roman"/>
        <charset val="134"/>
      </rPr>
      <t>23</t>
    </r>
    <r>
      <rPr>
        <sz val="20"/>
        <color rgb="FF000000"/>
        <rFont val="宋体"/>
        <charset val="134"/>
      </rPr>
      <t>座，沉淀池</t>
    </r>
    <r>
      <rPr>
        <sz val="20"/>
        <color rgb="FF000000"/>
        <rFont val="Times New Roman"/>
        <charset val="134"/>
      </rPr>
      <t>3</t>
    </r>
    <r>
      <rPr>
        <sz val="20"/>
        <color rgb="FF000000"/>
        <rFont val="宋体"/>
        <charset val="134"/>
      </rPr>
      <t>座等附属设施。</t>
    </r>
  </si>
  <si>
    <r>
      <rPr>
        <sz val="20"/>
        <color rgb="FF000000"/>
        <rFont val="宋体"/>
        <charset val="134"/>
      </rPr>
      <t>有效改善人居环境，提高群众生活质量，完善村庄基础设施建设。</t>
    </r>
  </si>
  <si>
    <t>.0.0036</t>
  </si>
  <si>
    <r>
      <rPr>
        <sz val="20"/>
        <color rgb="FF000000"/>
        <rFont val="宋体"/>
        <charset val="134"/>
      </rPr>
      <t>市生态环境局张家川分局</t>
    </r>
  </si>
  <si>
    <r>
      <rPr>
        <sz val="20"/>
        <color rgb="FF000000"/>
        <rFont val="宋体"/>
        <charset val="134"/>
      </rPr>
      <t>闫家乡车古村水毁护坡建设项目</t>
    </r>
  </si>
  <si>
    <r>
      <rPr>
        <sz val="20"/>
        <color rgb="FF000000"/>
        <rFont val="宋体"/>
        <charset val="134"/>
      </rPr>
      <t>闫家乡</t>
    </r>
    <r>
      <rPr>
        <sz val="20"/>
        <color rgb="FF000000"/>
        <rFont val="Times New Roman"/>
        <charset val="134"/>
      </rPr>
      <t xml:space="preserve">
</t>
    </r>
    <r>
      <rPr>
        <sz val="20"/>
        <color rgb="FF000000"/>
        <rFont val="宋体"/>
        <charset val="134"/>
      </rPr>
      <t>车古村</t>
    </r>
  </si>
  <si>
    <r>
      <rPr>
        <sz val="20"/>
        <color rgb="FF000000"/>
        <rFont val="宋体"/>
        <charset val="134"/>
      </rPr>
      <t>新建水毁护坡</t>
    </r>
    <r>
      <rPr>
        <sz val="20"/>
        <color rgb="FF000000"/>
        <rFont val="Times New Roman"/>
        <charset val="134"/>
      </rPr>
      <t>1</t>
    </r>
    <r>
      <rPr>
        <sz val="20"/>
        <color rgb="FF000000"/>
        <rFont val="宋体"/>
        <charset val="134"/>
      </rPr>
      <t>处，长</t>
    </r>
    <r>
      <rPr>
        <sz val="20"/>
        <color rgb="FF000000"/>
        <rFont val="Times New Roman"/>
        <charset val="134"/>
      </rPr>
      <t>220</t>
    </r>
    <r>
      <rPr>
        <sz val="20"/>
        <color rgb="FF000000"/>
        <rFont val="宋体"/>
        <charset val="134"/>
      </rPr>
      <t>米，宽</t>
    </r>
    <r>
      <rPr>
        <sz val="20"/>
        <color rgb="FF000000"/>
        <rFont val="Times New Roman"/>
        <charset val="134"/>
      </rPr>
      <t>3.5</t>
    </r>
    <r>
      <rPr>
        <sz val="20"/>
        <color rgb="FF000000"/>
        <rFont val="宋体"/>
        <charset val="134"/>
      </rPr>
      <t>米。</t>
    </r>
  </si>
  <si>
    <r>
      <rPr>
        <sz val="20"/>
        <color rgb="FF000000"/>
        <rFont val="宋体"/>
        <charset val="134"/>
      </rPr>
      <t>解决群众出行难问题，可保证群众日常生产生活及生命安全。</t>
    </r>
  </si>
  <si>
    <r>
      <rPr>
        <sz val="20"/>
        <color rgb="FF000000"/>
        <rFont val="宋体"/>
        <charset val="134"/>
      </rPr>
      <t>县发改局</t>
    </r>
  </si>
  <si>
    <r>
      <rPr>
        <sz val="20"/>
        <color rgb="FF000000"/>
        <rFont val="宋体"/>
        <charset val="134"/>
      </rPr>
      <t>闫家乡</t>
    </r>
  </si>
  <si>
    <r>
      <rPr>
        <sz val="20"/>
        <rFont val="宋体"/>
        <charset val="134"/>
      </rPr>
      <t>村道修复养护工程建设项目</t>
    </r>
  </si>
  <si>
    <r>
      <rPr>
        <sz val="20"/>
        <rFont val="宋体"/>
        <charset val="134"/>
      </rPr>
      <t>维修</t>
    </r>
  </si>
  <si>
    <r>
      <rPr>
        <sz val="20"/>
        <rFont val="宋体"/>
        <charset val="134"/>
      </rPr>
      <t>刘堡镇</t>
    </r>
    <r>
      <rPr>
        <sz val="20"/>
        <rFont val="Times New Roman"/>
        <charset val="134"/>
      </rPr>
      <t xml:space="preserve">
</t>
    </r>
    <r>
      <rPr>
        <sz val="20"/>
        <rFont val="宋体"/>
        <charset val="134"/>
      </rPr>
      <t>五星村</t>
    </r>
    <r>
      <rPr>
        <sz val="20"/>
        <rFont val="Times New Roman"/>
        <charset val="134"/>
      </rPr>
      <t xml:space="preserve">
</t>
    </r>
    <r>
      <rPr>
        <sz val="20"/>
        <rFont val="宋体"/>
        <charset val="134"/>
      </rPr>
      <t>龙山镇</t>
    </r>
    <r>
      <rPr>
        <sz val="20"/>
        <rFont val="Times New Roman"/>
        <charset val="134"/>
      </rPr>
      <t xml:space="preserve">
</t>
    </r>
    <r>
      <rPr>
        <sz val="20"/>
        <rFont val="宋体"/>
        <charset val="134"/>
      </rPr>
      <t>韩川村</t>
    </r>
  </si>
  <si>
    <r>
      <rPr>
        <sz val="20"/>
        <rFont val="Times New Roman"/>
        <charset val="134"/>
      </rPr>
      <t>1.</t>
    </r>
    <r>
      <rPr>
        <sz val="20"/>
        <rFont val="宋体"/>
        <charset val="134"/>
      </rPr>
      <t>概算投资</t>
    </r>
    <r>
      <rPr>
        <sz val="20"/>
        <rFont val="Times New Roman"/>
        <charset val="134"/>
      </rPr>
      <t>23.0399</t>
    </r>
    <r>
      <rPr>
        <sz val="20"/>
        <rFont val="宋体"/>
        <charset val="134"/>
      </rPr>
      <t>万元用于实施五星梁</t>
    </r>
    <r>
      <rPr>
        <sz val="20"/>
        <rFont val="Times New Roman"/>
        <charset val="134"/>
      </rPr>
      <t>-</t>
    </r>
    <r>
      <rPr>
        <sz val="20"/>
        <rFont val="宋体"/>
        <charset val="134"/>
      </rPr>
      <t>夭山组维修混凝土路面</t>
    </r>
    <r>
      <rPr>
        <sz val="20"/>
        <rFont val="Times New Roman"/>
        <charset val="134"/>
      </rPr>
      <t>0.365</t>
    </r>
    <r>
      <rPr>
        <sz val="20"/>
        <rFont val="宋体"/>
        <charset val="134"/>
      </rPr>
      <t>公里；</t>
    </r>
    <r>
      <rPr>
        <sz val="20"/>
        <rFont val="Times New Roman"/>
        <charset val="134"/>
      </rPr>
      <t xml:space="preserve">
2.</t>
    </r>
    <r>
      <rPr>
        <sz val="20"/>
        <rFont val="宋体"/>
        <charset val="134"/>
      </rPr>
      <t>概算投资</t>
    </r>
    <r>
      <rPr>
        <sz val="20"/>
        <rFont val="Times New Roman"/>
        <charset val="134"/>
      </rPr>
      <t>31.0678</t>
    </r>
    <r>
      <rPr>
        <sz val="20"/>
        <rFont val="宋体"/>
        <charset val="134"/>
      </rPr>
      <t>万元用于实施韩川一组</t>
    </r>
    <r>
      <rPr>
        <sz val="20"/>
        <rFont val="Times New Roman"/>
        <charset val="134"/>
      </rPr>
      <t>-</t>
    </r>
    <r>
      <rPr>
        <sz val="20"/>
        <rFont val="宋体"/>
        <charset val="134"/>
      </rPr>
      <t>川红秦椒种养殖合作社维修混凝土路面</t>
    </r>
    <r>
      <rPr>
        <sz val="20"/>
        <rFont val="Times New Roman"/>
        <charset val="134"/>
      </rPr>
      <t>0.405</t>
    </r>
    <r>
      <rPr>
        <sz val="20"/>
        <rFont val="宋体"/>
        <charset val="134"/>
      </rPr>
      <t>公里。</t>
    </r>
  </si>
  <si>
    <r>
      <rPr>
        <sz val="20"/>
        <rFont val="宋体"/>
        <charset val="134"/>
      </rPr>
      <t>提高农村公路通行能力，方便群众生产生活</t>
    </r>
  </si>
  <si>
    <r>
      <rPr>
        <sz val="20"/>
        <rFont val="宋体"/>
        <charset val="134"/>
      </rPr>
      <t>县交通局</t>
    </r>
  </si>
  <si>
    <r>
      <rPr>
        <sz val="20"/>
        <rFont val="宋体"/>
        <charset val="134"/>
      </rPr>
      <t>县交通运输事务服务中心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</si>
</sst>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_);[Red]\(0\)"/>
    <numFmt numFmtId="178" formatCode="0.0000_ "/>
    <numFmt numFmtId="179" formatCode="0.00_ "/>
    <numFmt numFmtId="180" formatCode="0.000_);[Red]\(0.000\)"/>
    <numFmt numFmtId="181" formatCode="0.0000_);[Red]\(0.0000\)"/>
    <numFmt numFmtId="182" formatCode="&quot;排&quot;&quot;水&quot;&quot;防&quot;&quot;护&quot;&quot;工&quot;&quot;程&quot;0.00&quot;公&quot;&quot;里&quot;"/>
    <numFmt numFmtId="183" formatCode="0.00_);[Red]\(0.00\)"/>
    <numFmt numFmtId="184" formatCode="0_ "/>
    <numFmt numFmtId="185" formatCode="0.000_ "/>
  </numFmts>
  <fonts count="45">
    <font>
      <sz val="11"/>
      <color theme="1"/>
      <name val="宋体"/>
      <charset val="134"/>
      <scheme val="minor"/>
    </font>
    <font>
      <sz val="11"/>
      <name val="Times New Roman"/>
      <charset val="134"/>
    </font>
    <font>
      <sz val="24"/>
      <name val="Times New Roman"/>
      <charset val="134"/>
    </font>
    <font>
      <sz val="20"/>
      <name val="Times New Roman"/>
      <charset val="134"/>
    </font>
    <font>
      <sz val="20"/>
      <color theme="1"/>
      <name val="Times New Roman"/>
      <charset val="134"/>
    </font>
    <font>
      <sz val="16"/>
      <name val="黑体"/>
      <charset val="134"/>
    </font>
    <font>
      <sz val="16"/>
      <name val="Times New Roman"/>
      <charset val="134"/>
    </font>
    <font>
      <sz val="48"/>
      <name val="Times New Roman"/>
      <charset val="134"/>
    </font>
    <font>
      <b/>
      <sz val="24"/>
      <name val="Times New Roman"/>
      <charset val="134"/>
    </font>
    <font>
      <b/>
      <sz val="24"/>
      <name val="Times New Roman"/>
      <charset val="0"/>
    </font>
    <font>
      <sz val="20"/>
      <name val="Times New Roman"/>
      <charset val="0"/>
    </font>
    <font>
      <sz val="20"/>
      <name val="宋体"/>
      <charset val="134"/>
    </font>
    <font>
      <sz val="20"/>
      <color rgb="FFFF0000"/>
      <name val="Times New Roman"/>
      <charset val="134"/>
    </font>
    <font>
      <sz val="24"/>
      <name val="Times New Roman"/>
      <charset val="0"/>
    </font>
    <font>
      <sz val="20"/>
      <color theme="1" tint="0.15"/>
      <name val="Times New Roman"/>
      <charset val="134"/>
    </font>
    <font>
      <sz val="20"/>
      <color rgb="FF000000"/>
      <name val="Times New Roman"/>
      <charset val="134"/>
    </font>
    <font>
      <b/>
      <sz val="2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24"/>
      <name val="黑体"/>
      <charset val="134"/>
    </font>
    <font>
      <b/>
      <sz val="24"/>
      <name val="宋体"/>
      <charset val="0"/>
    </font>
    <font>
      <sz val="20"/>
      <color theme="1"/>
      <name val="宋体"/>
      <charset val="134"/>
    </font>
    <font>
      <b/>
      <sz val="24"/>
      <name val="宋体"/>
      <charset val="134"/>
    </font>
    <font>
      <sz val="20"/>
      <color rgb="FF000000"/>
      <name val="宋体"/>
      <charset val="134"/>
    </font>
    <font>
      <sz val="20"/>
      <name val="宋体"/>
      <charset val="0"/>
    </font>
    <font>
      <sz val="20"/>
      <color theme="1" tint="0.15"/>
      <name val="宋体"/>
      <charset val="134"/>
    </font>
    <font>
      <sz val="4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6" fillId="0" borderId="0"/>
    <xf numFmtId="176" fontId="36" fillId="0" borderId="0">
      <alignment vertical="center"/>
    </xf>
    <xf numFmtId="176" fontId="36" fillId="0" borderId="0">
      <alignment vertical="center"/>
    </xf>
  </cellStyleXfs>
  <cellXfs count="12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justify" vertical="center"/>
    </xf>
    <xf numFmtId="0" fontId="1" fillId="0" borderId="0" xfId="0" applyFont="1" applyFill="1" applyAlignment="1">
      <alignment horizontal="center" vertical="center" wrapText="1"/>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178" fontId="8"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179" fontId="8"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8" fillId="0" borderId="1" xfId="0" applyFont="1" applyFill="1" applyBorder="1" applyAlignment="1">
      <alignment horizontal="justify"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80" fontId="9" fillId="0" borderId="1" xfId="0" applyNumberFormat="1" applyFont="1" applyFill="1" applyBorder="1" applyAlignment="1">
      <alignment horizontal="center" vertical="center"/>
    </xf>
    <xf numFmtId="177" fontId="8" fillId="0" borderId="1" xfId="0" applyNumberFormat="1" applyFont="1" applyFill="1" applyBorder="1" applyAlignment="1">
      <alignment horizontal="justify" vertical="center" wrapText="1"/>
    </xf>
    <xf numFmtId="0" fontId="10" fillId="0" borderId="1" xfId="0" applyFont="1" applyFill="1" applyBorder="1" applyAlignment="1">
      <alignment horizontal="center" vertical="center"/>
    </xf>
    <xf numFmtId="177" fontId="11" fillId="0" borderId="1" xfId="0" applyNumberFormat="1" applyFont="1" applyFill="1" applyBorder="1" applyAlignment="1">
      <alignment horizontal="justify" vertical="center" wrapText="1"/>
    </xf>
    <xf numFmtId="177" fontId="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180" fontId="10"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justify" vertical="center" wrapText="1"/>
    </xf>
    <xf numFmtId="179" fontId="8" fillId="0" borderId="1"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180" fontId="10"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181" fontId="9"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182" fontId="4" fillId="0" borderId="1" xfId="49" applyNumberFormat="1" applyFont="1" applyFill="1" applyBorder="1" applyAlignment="1">
      <alignment horizontal="center" vertical="center" wrapText="1"/>
    </xf>
    <xf numFmtId="182" fontId="4" fillId="0" borderId="1" xfId="49" applyNumberFormat="1" applyFont="1" applyFill="1" applyBorder="1" applyAlignment="1">
      <alignment horizontal="left" vertical="center" wrapText="1"/>
    </xf>
    <xf numFmtId="178" fontId="3" fillId="0" borderId="1" xfId="0" applyNumberFormat="1" applyFont="1" applyFill="1" applyBorder="1" applyAlignment="1">
      <alignment horizontal="center" vertical="center"/>
    </xf>
    <xf numFmtId="177" fontId="4" fillId="0" borderId="1" xfId="49" applyNumberFormat="1" applyFont="1" applyFill="1" applyBorder="1" applyAlignment="1">
      <alignment horizontal="justify" vertical="center" wrapText="1"/>
    </xf>
    <xf numFmtId="0" fontId="4" fillId="0" borderId="2" xfId="49" applyFont="1" applyFill="1" applyBorder="1" applyAlignment="1">
      <alignment horizontal="center" vertical="center" wrapText="1"/>
    </xf>
    <xf numFmtId="182" fontId="4" fillId="0" borderId="2" xfId="49" applyNumberFormat="1" applyFont="1" applyFill="1" applyBorder="1" applyAlignment="1">
      <alignment horizontal="left" vertical="center" wrapText="1"/>
    </xf>
    <xf numFmtId="178" fontId="3" fillId="0" borderId="2" xfId="0" applyNumberFormat="1" applyFont="1" applyFill="1" applyBorder="1" applyAlignment="1">
      <alignment horizontal="center" vertical="center"/>
    </xf>
    <xf numFmtId="0" fontId="1" fillId="0" borderId="0" xfId="0" applyFont="1" applyFill="1" applyAlignment="1">
      <alignment vertical="center"/>
    </xf>
    <xf numFmtId="0" fontId="8" fillId="0" borderId="1" xfId="0" applyNumberFormat="1" applyFont="1" applyFill="1" applyBorder="1" applyAlignment="1">
      <alignment horizontal="center" vertical="center" wrapText="1"/>
    </xf>
    <xf numFmtId="183" fontId="8"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178" fontId="4" fillId="0" borderId="1" xfId="50" applyNumberFormat="1" applyFont="1" applyFill="1" applyBorder="1" applyAlignment="1">
      <alignment horizontal="center" vertical="center" wrapText="1"/>
    </xf>
    <xf numFmtId="0" fontId="4" fillId="0" borderId="1" xfId="0" applyFont="1" applyFill="1" applyBorder="1" applyAlignment="1">
      <alignment horizontal="center"/>
    </xf>
    <xf numFmtId="178" fontId="4" fillId="0" borderId="1" xfId="49" applyNumberFormat="1" applyFont="1" applyFill="1" applyBorder="1" applyAlignment="1">
      <alignment horizontal="center" vertical="center"/>
    </xf>
    <xf numFmtId="181" fontId="4" fillId="0" borderId="1" xfId="0" applyNumberFormat="1" applyFont="1" applyFill="1" applyBorder="1" applyAlignment="1">
      <alignment horizontal="center" vertical="center"/>
    </xf>
    <xf numFmtId="181" fontId="4" fillId="0" borderId="1" xfId="49"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xf>
    <xf numFmtId="0" fontId="4" fillId="0" borderId="1" xfId="49" applyFont="1" applyFill="1" applyBorder="1" applyAlignment="1" applyProtection="1">
      <alignment horizontal="center" vertical="center"/>
      <protection locked="0"/>
    </xf>
    <xf numFmtId="184" fontId="4" fillId="0" borderId="1" xfId="49"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lignment vertical="center"/>
    </xf>
    <xf numFmtId="0" fontId="3" fillId="0" borderId="1" xfId="0" applyFont="1" applyFill="1" applyBorder="1">
      <alignment vertical="center"/>
    </xf>
    <xf numFmtId="0" fontId="3" fillId="0" borderId="1" xfId="0" applyNumberFormat="1" applyFont="1" applyFill="1" applyBorder="1" applyAlignment="1">
      <alignment horizontal="center" vertical="center" wrapText="1"/>
    </xf>
    <xf numFmtId="181" fontId="4" fillId="0" borderId="1" xfId="49"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11" fillId="0" borderId="1" xfId="0" applyFont="1" applyFill="1" applyBorder="1" applyAlignment="1">
      <alignment vertical="center" wrapText="1"/>
    </xf>
    <xf numFmtId="185" fontId="3" fillId="0" borderId="1" xfId="0" applyNumberFormat="1" applyFont="1" applyFill="1" applyBorder="1" applyAlignment="1">
      <alignment horizontal="center" vertical="center"/>
    </xf>
    <xf numFmtId="185" fontId="10" fillId="0" borderId="1" xfId="0" applyNumberFormat="1" applyFont="1" applyFill="1" applyBorder="1" applyAlignment="1">
      <alignment horizontal="center" vertical="center" wrapText="1"/>
    </xf>
    <xf numFmtId="185" fontId="10" fillId="0" borderId="1" xfId="0" applyNumberFormat="1" applyFont="1" applyFill="1" applyBorder="1" applyAlignment="1">
      <alignment horizontal="center" vertical="center"/>
    </xf>
    <xf numFmtId="177" fontId="13" fillId="0" borderId="1" xfId="49" applyNumberFormat="1" applyFont="1" applyFill="1" applyBorder="1" applyAlignment="1">
      <alignment horizontal="justify" vertical="center" wrapText="1"/>
    </xf>
    <xf numFmtId="0" fontId="3" fillId="0" borderId="1" xfId="0" applyFont="1" applyFill="1" applyBorder="1" applyAlignment="1">
      <alignment vertical="center" wrapText="1"/>
    </xf>
    <xf numFmtId="179" fontId="3" fillId="0" borderId="1" xfId="0" applyNumberFormat="1" applyFont="1" applyFill="1" applyBorder="1" applyAlignment="1">
      <alignment horizontal="center" vertical="center"/>
    </xf>
    <xf numFmtId="177" fontId="10" fillId="0" borderId="1" xfId="49" applyNumberFormat="1" applyFont="1" applyFill="1" applyBorder="1" applyAlignment="1">
      <alignment horizontal="justify" vertical="center" wrapText="1"/>
    </xf>
    <xf numFmtId="177" fontId="9" fillId="0" borderId="1" xfId="49" applyNumberFormat="1" applyFont="1" applyFill="1" applyBorder="1" applyAlignment="1">
      <alignment horizontal="justify"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181" fontId="3"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81" fontId="10" fillId="0" borderId="1" xfId="0" applyNumberFormat="1" applyFont="1" applyFill="1" applyBorder="1" applyAlignment="1">
      <alignment horizontal="center" vertical="center"/>
    </xf>
    <xf numFmtId="0" fontId="10" fillId="0" borderId="1" xfId="0" applyFont="1" applyFill="1" applyBorder="1" applyAlignment="1">
      <alignment horizontal="justify" vertical="center"/>
    </xf>
    <xf numFmtId="0" fontId="14" fillId="0" borderId="1" xfId="0" applyFont="1" applyFill="1" applyBorder="1" applyAlignment="1">
      <alignment horizontal="justify" vertical="center"/>
    </xf>
    <xf numFmtId="0" fontId="3" fillId="0" borderId="1" xfId="49"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178" fontId="15" fillId="0" borderId="1" xfId="0" applyNumberFormat="1" applyFont="1" applyFill="1" applyBorder="1" applyAlignment="1">
      <alignment horizontal="center" vertical="center"/>
    </xf>
    <xf numFmtId="0" fontId="15" fillId="0" borderId="1" xfId="0" applyFont="1" applyFill="1" applyBorder="1" applyAlignment="1">
      <alignment vertical="center"/>
    </xf>
    <xf numFmtId="182" fontId="3" fillId="0" borderId="1" xfId="49" applyNumberFormat="1" applyFont="1" applyFill="1" applyBorder="1" applyAlignment="1">
      <alignment horizontal="justify" vertical="center" wrapText="1"/>
    </xf>
    <xf numFmtId="182" fontId="3" fillId="0" borderId="1" xfId="49" applyNumberFormat="1" applyFont="1" applyFill="1" applyBorder="1" applyAlignment="1">
      <alignment horizontal="center" vertical="center" wrapText="1"/>
    </xf>
    <xf numFmtId="177" fontId="3" fillId="0" borderId="1" xfId="49" applyNumberFormat="1" applyFont="1" applyFill="1" applyBorder="1" applyAlignment="1">
      <alignment horizontal="justify" vertical="center" wrapText="1"/>
    </xf>
    <xf numFmtId="181" fontId="10" fillId="0" borderId="1" xfId="0"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184" fontId="13" fillId="0" borderId="1" xfId="49" applyNumberFormat="1" applyFont="1" applyFill="1" applyBorder="1" applyAlignment="1">
      <alignment horizontal="center" vertical="center" wrapText="1"/>
    </xf>
    <xf numFmtId="178" fontId="13" fillId="0" borderId="1" xfId="49" applyNumberFormat="1" applyFont="1" applyFill="1" applyBorder="1" applyAlignment="1">
      <alignment horizontal="center" vertical="center" wrapText="1"/>
    </xf>
    <xf numFmtId="177" fontId="16" fillId="0" borderId="1" xfId="49" applyNumberFormat="1" applyFont="1" applyFill="1" applyBorder="1" applyAlignment="1">
      <alignment horizontal="center" vertical="center" wrapText="1"/>
    </xf>
    <xf numFmtId="184" fontId="10" fillId="0" borderId="1" xfId="49" applyNumberFormat="1" applyFont="1" applyFill="1" applyBorder="1" applyAlignment="1">
      <alignment horizontal="center" vertical="center" wrapText="1"/>
    </xf>
    <xf numFmtId="178" fontId="10" fillId="0" borderId="1" xfId="49" applyNumberFormat="1" applyFont="1" applyFill="1" applyBorder="1" applyAlignment="1">
      <alignment horizontal="center" vertical="center" wrapText="1"/>
    </xf>
    <xf numFmtId="184" fontId="9" fillId="0" borderId="1" xfId="49" applyNumberFormat="1" applyFont="1" applyFill="1" applyBorder="1" applyAlignment="1">
      <alignment horizontal="center" vertical="center" wrapText="1"/>
    </xf>
    <xf numFmtId="178" fontId="9" fillId="0" borderId="1" xfId="49"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181" fontId="3"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5" xfId="51"/>
    <cellStyle name="常规 10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69</xdr:row>
      <xdr:rowOff>0</xdr:rowOff>
    </xdr:from>
    <xdr:to>
      <xdr:col>5</xdr:col>
      <xdr:colOff>245110</xdr:colOff>
      <xdr:row>69</xdr:row>
      <xdr:rowOff>39370</xdr:rowOff>
    </xdr:to>
    <xdr:pic>
      <xdr:nvPicPr>
        <xdr:cNvPr id="2" name="Picture 1" descr="C:\Users\lenovo\AppData\Local\Temp\ksohtml\clip_image1177.png"/>
        <xdr:cNvPicPr>
          <a:picLocks noChangeAspect="1"/>
        </xdr:cNvPicPr>
      </xdr:nvPicPr>
      <xdr:blipFill>
        <a:blip r:embed="rId1"/>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3"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39370</xdr:rowOff>
    </xdr:to>
    <xdr:pic>
      <xdr:nvPicPr>
        <xdr:cNvPr id="4" name="Picture 5" descr="C:\Users\lenovo\AppData\Local\Temp\ksohtml\clip_image1181.png"/>
        <xdr:cNvPicPr>
          <a:picLocks noChangeAspect="1"/>
        </xdr:cNvPicPr>
      </xdr:nvPicPr>
      <xdr:blipFill>
        <a:blip r:embed="rId2"/>
        <a:stretch>
          <a:fillRect/>
        </a:stretch>
      </xdr:blipFill>
      <xdr:spPr>
        <a:xfrm>
          <a:off x="7165975" y="67221100"/>
          <a:ext cx="21209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5" name="Picture 6" descr="C:\Users\lenovo\AppData\Local\Temp\ksohtml\clip_image1182.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6" name="Picture 7" descr="C:\Users\lenovo\AppData\Local\Temp\ksohtml\clip_image1183.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7"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39370</xdr:rowOff>
    </xdr:to>
    <xdr:pic>
      <xdr:nvPicPr>
        <xdr:cNvPr id="8" name="Picture 5" descr="C:\Users\lenovo\AppData\Local\Temp\ksohtml\clip_image1181.png"/>
        <xdr:cNvPicPr>
          <a:picLocks noChangeAspect="1"/>
        </xdr:cNvPicPr>
      </xdr:nvPicPr>
      <xdr:blipFill>
        <a:blip r:embed="rId2"/>
        <a:stretch>
          <a:fillRect/>
        </a:stretch>
      </xdr:blipFill>
      <xdr:spPr>
        <a:xfrm>
          <a:off x="7165975" y="67221100"/>
          <a:ext cx="228600" cy="3937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39370</xdr:rowOff>
    </xdr:to>
    <xdr:pic>
      <xdr:nvPicPr>
        <xdr:cNvPr id="9" name="Picture 5" descr="C:\Users\lenovo\AppData\Local\Temp\ksohtml\clip_image1181.png"/>
        <xdr:cNvPicPr>
          <a:picLocks noChangeAspect="1"/>
        </xdr:cNvPicPr>
      </xdr:nvPicPr>
      <xdr:blipFill>
        <a:blip r:embed="rId2"/>
        <a:stretch>
          <a:fillRect/>
        </a:stretch>
      </xdr:blipFill>
      <xdr:spPr>
        <a:xfrm>
          <a:off x="7165975" y="67221100"/>
          <a:ext cx="22860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10" name="Picture 1" descr="C:\Users\lenovo\AppData\Local\Temp\ksohtml\clip_image1177.png"/>
        <xdr:cNvPicPr>
          <a:picLocks noChangeAspect="1"/>
        </xdr:cNvPicPr>
      </xdr:nvPicPr>
      <xdr:blipFill>
        <a:blip r:embed="rId1"/>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11"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39370</xdr:rowOff>
    </xdr:to>
    <xdr:pic>
      <xdr:nvPicPr>
        <xdr:cNvPr id="12" name="Picture 5" descr="C:\Users\lenovo\AppData\Local\Temp\ksohtml\clip_image1181.png"/>
        <xdr:cNvPicPr>
          <a:picLocks noChangeAspect="1"/>
        </xdr:cNvPicPr>
      </xdr:nvPicPr>
      <xdr:blipFill>
        <a:blip r:embed="rId2"/>
        <a:stretch>
          <a:fillRect/>
        </a:stretch>
      </xdr:blipFill>
      <xdr:spPr>
        <a:xfrm>
          <a:off x="7165975" y="67221100"/>
          <a:ext cx="21209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13" name="Picture 6" descr="C:\Users\lenovo\AppData\Local\Temp\ksohtml\clip_image1182.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14" name="Picture 7" descr="C:\Users\lenovo\AppData\Local\Temp\ksohtml\clip_image1183.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15"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39370</xdr:rowOff>
    </xdr:to>
    <xdr:pic>
      <xdr:nvPicPr>
        <xdr:cNvPr id="16" name="Picture 5" descr="C:\Users\lenovo\AppData\Local\Temp\ksohtml\clip_image1181.png"/>
        <xdr:cNvPicPr>
          <a:picLocks noChangeAspect="1"/>
        </xdr:cNvPicPr>
      </xdr:nvPicPr>
      <xdr:blipFill>
        <a:blip r:embed="rId2"/>
        <a:stretch>
          <a:fillRect/>
        </a:stretch>
      </xdr:blipFill>
      <xdr:spPr>
        <a:xfrm>
          <a:off x="7165975" y="67221100"/>
          <a:ext cx="22860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17" name="Picture 1" descr="C:\Users\lenovo\AppData\Local\Temp\ksohtml\clip_image1177.png"/>
        <xdr:cNvPicPr>
          <a:picLocks noChangeAspect="1"/>
        </xdr:cNvPicPr>
      </xdr:nvPicPr>
      <xdr:blipFill>
        <a:blip r:embed="rId1"/>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18"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39370</xdr:rowOff>
    </xdr:to>
    <xdr:pic>
      <xdr:nvPicPr>
        <xdr:cNvPr id="19" name="Picture 5" descr="C:\Users\lenovo\AppData\Local\Temp\ksohtml\clip_image1181.png"/>
        <xdr:cNvPicPr>
          <a:picLocks noChangeAspect="1"/>
        </xdr:cNvPicPr>
      </xdr:nvPicPr>
      <xdr:blipFill>
        <a:blip r:embed="rId2"/>
        <a:stretch>
          <a:fillRect/>
        </a:stretch>
      </xdr:blipFill>
      <xdr:spPr>
        <a:xfrm>
          <a:off x="7165975" y="67221100"/>
          <a:ext cx="21209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20" name="Picture 6" descr="C:\Users\lenovo\AppData\Local\Temp\ksohtml\clip_image1182.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21" name="Picture 7" descr="C:\Users\lenovo\AppData\Local\Temp\ksohtml\clip_image1183.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22"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39370</xdr:rowOff>
    </xdr:to>
    <xdr:pic>
      <xdr:nvPicPr>
        <xdr:cNvPr id="23" name="Picture 5" descr="C:\Users\lenovo\AppData\Local\Temp\ksohtml\clip_image1181.png"/>
        <xdr:cNvPicPr>
          <a:picLocks noChangeAspect="1"/>
        </xdr:cNvPicPr>
      </xdr:nvPicPr>
      <xdr:blipFill>
        <a:blip r:embed="rId2"/>
        <a:stretch>
          <a:fillRect/>
        </a:stretch>
      </xdr:blipFill>
      <xdr:spPr>
        <a:xfrm>
          <a:off x="7165975" y="67221100"/>
          <a:ext cx="228600" cy="3937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39370</xdr:rowOff>
    </xdr:to>
    <xdr:pic>
      <xdr:nvPicPr>
        <xdr:cNvPr id="24" name="Picture 5" descr="C:\Users\lenovo\AppData\Local\Temp\ksohtml\clip_image1181.png"/>
        <xdr:cNvPicPr>
          <a:picLocks noChangeAspect="1"/>
        </xdr:cNvPicPr>
      </xdr:nvPicPr>
      <xdr:blipFill>
        <a:blip r:embed="rId2"/>
        <a:stretch>
          <a:fillRect/>
        </a:stretch>
      </xdr:blipFill>
      <xdr:spPr>
        <a:xfrm>
          <a:off x="7165975" y="67221100"/>
          <a:ext cx="22860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25" name="Picture 1" descr="C:\Users\lenovo\AppData\Local\Temp\ksohtml\clip_image1177.png"/>
        <xdr:cNvPicPr>
          <a:picLocks noChangeAspect="1"/>
        </xdr:cNvPicPr>
      </xdr:nvPicPr>
      <xdr:blipFill>
        <a:blip r:embed="rId1"/>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26"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39370</xdr:rowOff>
    </xdr:to>
    <xdr:pic>
      <xdr:nvPicPr>
        <xdr:cNvPr id="27" name="Picture 5" descr="C:\Users\lenovo\AppData\Local\Temp\ksohtml\clip_image1181.png"/>
        <xdr:cNvPicPr>
          <a:picLocks noChangeAspect="1"/>
        </xdr:cNvPicPr>
      </xdr:nvPicPr>
      <xdr:blipFill>
        <a:blip r:embed="rId2"/>
        <a:stretch>
          <a:fillRect/>
        </a:stretch>
      </xdr:blipFill>
      <xdr:spPr>
        <a:xfrm>
          <a:off x="7165975" y="67221100"/>
          <a:ext cx="21209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28" name="Picture 6" descr="C:\Users\lenovo\AppData\Local\Temp\ksohtml\clip_image1182.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29" name="Picture 7" descr="C:\Users\lenovo\AppData\Local\Temp\ksohtml\clip_image1183.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30"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16510</xdr:colOff>
      <xdr:row>69</xdr:row>
      <xdr:rowOff>0</xdr:rowOff>
    </xdr:from>
    <xdr:to>
      <xdr:col>5</xdr:col>
      <xdr:colOff>245110</xdr:colOff>
      <xdr:row>69</xdr:row>
      <xdr:rowOff>39370</xdr:rowOff>
    </xdr:to>
    <xdr:pic>
      <xdr:nvPicPr>
        <xdr:cNvPr id="31" name="Picture 5" descr="C:\Users\lenovo\AppData\Local\Temp\ksohtml\clip_image1181.png"/>
        <xdr:cNvPicPr>
          <a:picLocks noChangeAspect="1"/>
        </xdr:cNvPicPr>
      </xdr:nvPicPr>
      <xdr:blipFill>
        <a:blip r:embed="rId2"/>
        <a:stretch>
          <a:fillRect/>
        </a:stretch>
      </xdr:blipFill>
      <xdr:spPr>
        <a:xfrm>
          <a:off x="7182485" y="67221100"/>
          <a:ext cx="228600" cy="3937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32" name="Picture 1" descr="C:\Users\lenovo\AppData\Local\Temp\ksohtml\clip_image1177.png"/>
        <xdr:cNvPicPr>
          <a:picLocks noChangeAspect="1"/>
        </xdr:cNvPicPr>
      </xdr:nvPicPr>
      <xdr:blipFill>
        <a:blip r:embed="rId1"/>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33" name="Picture 4" descr="C:\Users\lenovo\AppData\Local\Temp\ksohtml\clip_image1180.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34290</xdr:rowOff>
    </xdr:to>
    <xdr:pic>
      <xdr:nvPicPr>
        <xdr:cNvPr id="34" name="Picture 5" descr="C:\Users\lenovo\AppData\Local\Temp\ksohtml\clip_image1181.png"/>
        <xdr:cNvPicPr>
          <a:picLocks noChangeAspect="1"/>
        </xdr:cNvPicPr>
      </xdr:nvPicPr>
      <xdr:blipFill>
        <a:blip r:embed="rId2"/>
        <a:stretch>
          <a:fillRect/>
        </a:stretch>
      </xdr:blipFill>
      <xdr:spPr>
        <a:xfrm>
          <a:off x="7165975" y="67221100"/>
          <a:ext cx="212090" cy="3429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34290</xdr:rowOff>
    </xdr:to>
    <xdr:pic>
      <xdr:nvPicPr>
        <xdr:cNvPr id="35" name="Picture 6" descr="C:\Users\lenovo\AppData\Local\Temp\ksohtml\clip_image1182.png"/>
        <xdr:cNvPicPr>
          <a:picLocks noChangeAspect="1"/>
        </xdr:cNvPicPr>
      </xdr:nvPicPr>
      <xdr:blipFill>
        <a:blip r:embed="rId3"/>
        <a:stretch>
          <a:fillRect/>
        </a:stretch>
      </xdr:blipFill>
      <xdr:spPr>
        <a:xfrm>
          <a:off x="7165975" y="67221100"/>
          <a:ext cx="261620" cy="3429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34290</xdr:rowOff>
    </xdr:to>
    <xdr:pic>
      <xdr:nvPicPr>
        <xdr:cNvPr id="36" name="Picture 7" descr="C:\Users\lenovo\AppData\Local\Temp\ksohtml\clip_image1183.png"/>
        <xdr:cNvPicPr>
          <a:picLocks noChangeAspect="1"/>
        </xdr:cNvPicPr>
      </xdr:nvPicPr>
      <xdr:blipFill>
        <a:blip r:embed="rId3"/>
        <a:stretch>
          <a:fillRect/>
        </a:stretch>
      </xdr:blipFill>
      <xdr:spPr>
        <a:xfrm>
          <a:off x="7165975" y="67221100"/>
          <a:ext cx="26162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37" name="Picture 4" descr="C:\Users\lenovo\AppData\Local\Temp\ksohtml\clip_image1180.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38" name="Picture 5" descr="C:\Users\lenovo\AppData\Local\Temp\ksohtml\clip_image1181.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39" name="Picture 5" descr="C:\Users\lenovo\AppData\Local\Temp\ksohtml\clip_image1181.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40" name="Picture 1" descr="C:\Users\lenovo\AppData\Local\Temp\ksohtml\clip_image1177.png"/>
        <xdr:cNvPicPr>
          <a:picLocks noChangeAspect="1"/>
        </xdr:cNvPicPr>
      </xdr:nvPicPr>
      <xdr:blipFill>
        <a:blip r:embed="rId1"/>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41" name="Picture 4" descr="C:\Users\lenovo\AppData\Local\Temp\ksohtml\clip_image1180.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34290</xdr:rowOff>
    </xdr:to>
    <xdr:pic>
      <xdr:nvPicPr>
        <xdr:cNvPr id="42" name="Picture 5" descr="C:\Users\lenovo\AppData\Local\Temp\ksohtml\clip_image1181.png"/>
        <xdr:cNvPicPr>
          <a:picLocks noChangeAspect="1"/>
        </xdr:cNvPicPr>
      </xdr:nvPicPr>
      <xdr:blipFill>
        <a:blip r:embed="rId2"/>
        <a:stretch>
          <a:fillRect/>
        </a:stretch>
      </xdr:blipFill>
      <xdr:spPr>
        <a:xfrm>
          <a:off x="7165975" y="67221100"/>
          <a:ext cx="212090" cy="3429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34290</xdr:rowOff>
    </xdr:to>
    <xdr:pic>
      <xdr:nvPicPr>
        <xdr:cNvPr id="43" name="Picture 6" descr="C:\Users\lenovo\AppData\Local\Temp\ksohtml\clip_image1182.png"/>
        <xdr:cNvPicPr>
          <a:picLocks noChangeAspect="1"/>
        </xdr:cNvPicPr>
      </xdr:nvPicPr>
      <xdr:blipFill>
        <a:blip r:embed="rId3"/>
        <a:stretch>
          <a:fillRect/>
        </a:stretch>
      </xdr:blipFill>
      <xdr:spPr>
        <a:xfrm>
          <a:off x="7165975" y="67221100"/>
          <a:ext cx="261620" cy="3429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34290</xdr:rowOff>
    </xdr:to>
    <xdr:pic>
      <xdr:nvPicPr>
        <xdr:cNvPr id="44" name="Picture 7" descr="C:\Users\lenovo\AppData\Local\Temp\ksohtml\clip_image1183.png"/>
        <xdr:cNvPicPr>
          <a:picLocks noChangeAspect="1"/>
        </xdr:cNvPicPr>
      </xdr:nvPicPr>
      <xdr:blipFill>
        <a:blip r:embed="rId3"/>
        <a:stretch>
          <a:fillRect/>
        </a:stretch>
      </xdr:blipFill>
      <xdr:spPr>
        <a:xfrm>
          <a:off x="7165975" y="67221100"/>
          <a:ext cx="26162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45" name="Picture 4" descr="C:\Users\lenovo\AppData\Local\Temp\ksohtml\clip_image1180.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46" name="Picture 5" descr="C:\Users\lenovo\AppData\Local\Temp\ksohtml\clip_image1181.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47" name="Picture 1" descr="C:\Users\lenovo\AppData\Local\Temp\ksohtml\clip_image1177.png"/>
        <xdr:cNvPicPr>
          <a:picLocks noChangeAspect="1"/>
        </xdr:cNvPicPr>
      </xdr:nvPicPr>
      <xdr:blipFill>
        <a:blip r:embed="rId1"/>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48" name="Picture 4" descr="C:\Users\lenovo\AppData\Local\Temp\ksohtml\clip_image1180.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34290</xdr:rowOff>
    </xdr:to>
    <xdr:pic>
      <xdr:nvPicPr>
        <xdr:cNvPr id="49" name="Picture 5" descr="C:\Users\lenovo\AppData\Local\Temp\ksohtml\clip_image1181.png"/>
        <xdr:cNvPicPr>
          <a:picLocks noChangeAspect="1"/>
        </xdr:cNvPicPr>
      </xdr:nvPicPr>
      <xdr:blipFill>
        <a:blip r:embed="rId2"/>
        <a:stretch>
          <a:fillRect/>
        </a:stretch>
      </xdr:blipFill>
      <xdr:spPr>
        <a:xfrm>
          <a:off x="7165975" y="67221100"/>
          <a:ext cx="212090" cy="3429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34290</xdr:rowOff>
    </xdr:to>
    <xdr:pic>
      <xdr:nvPicPr>
        <xdr:cNvPr id="50" name="Picture 6" descr="C:\Users\lenovo\AppData\Local\Temp\ksohtml\clip_image1182.png"/>
        <xdr:cNvPicPr>
          <a:picLocks noChangeAspect="1"/>
        </xdr:cNvPicPr>
      </xdr:nvPicPr>
      <xdr:blipFill>
        <a:blip r:embed="rId3"/>
        <a:stretch>
          <a:fillRect/>
        </a:stretch>
      </xdr:blipFill>
      <xdr:spPr>
        <a:xfrm>
          <a:off x="7165975" y="67221100"/>
          <a:ext cx="261620" cy="3429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34290</xdr:rowOff>
    </xdr:to>
    <xdr:pic>
      <xdr:nvPicPr>
        <xdr:cNvPr id="51" name="Picture 7" descr="C:\Users\lenovo\AppData\Local\Temp\ksohtml\clip_image1183.png"/>
        <xdr:cNvPicPr>
          <a:picLocks noChangeAspect="1"/>
        </xdr:cNvPicPr>
      </xdr:nvPicPr>
      <xdr:blipFill>
        <a:blip r:embed="rId3"/>
        <a:stretch>
          <a:fillRect/>
        </a:stretch>
      </xdr:blipFill>
      <xdr:spPr>
        <a:xfrm>
          <a:off x="7165975" y="67221100"/>
          <a:ext cx="26162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52" name="Picture 4" descr="C:\Users\lenovo\AppData\Local\Temp\ksohtml\clip_image1180.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53" name="Picture 5" descr="C:\Users\lenovo\AppData\Local\Temp\ksohtml\clip_image1181.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54" name="Picture 5" descr="C:\Users\lenovo\AppData\Local\Temp\ksohtml\clip_image1181.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55" name="Picture 1" descr="C:\Users\lenovo\AppData\Local\Temp\ksohtml\clip_image1177.png"/>
        <xdr:cNvPicPr>
          <a:picLocks noChangeAspect="1"/>
        </xdr:cNvPicPr>
      </xdr:nvPicPr>
      <xdr:blipFill>
        <a:blip r:embed="rId1"/>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56" name="Picture 4" descr="C:\Users\lenovo\AppData\Local\Temp\ksohtml\clip_image1180.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34290</xdr:rowOff>
    </xdr:to>
    <xdr:pic>
      <xdr:nvPicPr>
        <xdr:cNvPr id="57" name="Picture 5" descr="C:\Users\lenovo\AppData\Local\Temp\ksohtml\clip_image1181.png"/>
        <xdr:cNvPicPr>
          <a:picLocks noChangeAspect="1"/>
        </xdr:cNvPicPr>
      </xdr:nvPicPr>
      <xdr:blipFill>
        <a:blip r:embed="rId2"/>
        <a:stretch>
          <a:fillRect/>
        </a:stretch>
      </xdr:blipFill>
      <xdr:spPr>
        <a:xfrm>
          <a:off x="7165975" y="67221100"/>
          <a:ext cx="212090" cy="3429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34290</xdr:rowOff>
    </xdr:to>
    <xdr:pic>
      <xdr:nvPicPr>
        <xdr:cNvPr id="58" name="Picture 6" descr="C:\Users\lenovo\AppData\Local\Temp\ksohtml\clip_image1182.png"/>
        <xdr:cNvPicPr>
          <a:picLocks noChangeAspect="1"/>
        </xdr:cNvPicPr>
      </xdr:nvPicPr>
      <xdr:blipFill>
        <a:blip r:embed="rId3"/>
        <a:stretch>
          <a:fillRect/>
        </a:stretch>
      </xdr:blipFill>
      <xdr:spPr>
        <a:xfrm>
          <a:off x="7165975" y="67221100"/>
          <a:ext cx="261620" cy="3429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34290</xdr:rowOff>
    </xdr:to>
    <xdr:pic>
      <xdr:nvPicPr>
        <xdr:cNvPr id="59" name="Picture 7" descr="C:\Users\lenovo\AppData\Local\Temp\ksohtml\clip_image1183.png"/>
        <xdr:cNvPicPr>
          <a:picLocks noChangeAspect="1"/>
        </xdr:cNvPicPr>
      </xdr:nvPicPr>
      <xdr:blipFill>
        <a:blip r:embed="rId3"/>
        <a:stretch>
          <a:fillRect/>
        </a:stretch>
      </xdr:blipFill>
      <xdr:spPr>
        <a:xfrm>
          <a:off x="7165975" y="67221100"/>
          <a:ext cx="261620" cy="3429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34290</xdr:rowOff>
    </xdr:to>
    <xdr:pic>
      <xdr:nvPicPr>
        <xdr:cNvPr id="60" name="Picture 4" descr="C:\Users\lenovo\AppData\Local\Temp\ksohtml\clip_image1180.png"/>
        <xdr:cNvPicPr>
          <a:picLocks noChangeAspect="1"/>
        </xdr:cNvPicPr>
      </xdr:nvPicPr>
      <xdr:blipFill>
        <a:blip r:embed="rId2"/>
        <a:stretch>
          <a:fillRect/>
        </a:stretch>
      </xdr:blipFill>
      <xdr:spPr>
        <a:xfrm>
          <a:off x="7165975" y="67221100"/>
          <a:ext cx="228600" cy="34290"/>
        </a:xfrm>
        <a:prstGeom prst="rect">
          <a:avLst/>
        </a:prstGeom>
        <a:noFill/>
        <a:ln w="9525">
          <a:noFill/>
        </a:ln>
      </xdr:spPr>
    </xdr:pic>
    <xdr:clientData/>
  </xdr:twoCellAnchor>
  <xdr:twoCellAnchor editAs="oneCell">
    <xdr:from>
      <xdr:col>5</xdr:col>
      <xdr:colOff>16510</xdr:colOff>
      <xdr:row>69</xdr:row>
      <xdr:rowOff>0</xdr:rowOff>
    </xdr:from>
    <xdr:to>
      <xdr:col>5</xdr:col>
      <xdr:colOff>245110</xdr:colOff>
      <xdr:row>69</xdr:row>
      <xdr:rowOff>34290</xdr:rowOff>
    </xdr:to>
    <xdr:pic>
      <xdr:nvPicPr>
        <xdr:cNvPr id="61" name="Picture 5" descr="C:\Users\lenovo\AppData\Local\Temp\ksohtml\clip_image1181.png"/>
        <xdr:cNvPicPr>
          <a:picLocks noChangeAspect="1"/>
        </xdr:cNvPicPr>
      </xdr:nvPicPr>
      <xdr:blipFill>
        <a:blip r:embed="rId2"/>
        <a:stretch>
          <a:fillRect/>
        </a:stretch>
      </xdr:blipFill>
      <xdr:spPr>
        <a:xfrm>
          <a:off x="7182485" y="67221100"/>
          <a:ext cx="228600" cy="3429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34290</xdr:rowOff>
    </xdr:to>
    <xdr:pic>
      <xdr:nvPicPr>
        <xdr:cNvPr id="62" name="Picture 5" descr="C:\Users\lenovo\AppData\Local\Temp\ksohtml\clip_image1181.png"/>
        <xdr:cNvPicPr>
          <a:picLocks noChangeAspect="1"/>
        </xdr:cNvPicPr>
      </xdr:nvPicPr>
      <xdr:blipFill>
        <a:blip r:embed="rId2"/>
        <a:stretch>
          <a:fillRect/>
        </a:stretch>
      </xdr:blipFill>
      <xdr:spPr>
        <a:xfrm>
          <a:off x="7165975" y="67221100"/>
          <a:ext cx="245110" cy="3429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63" name="Picture 1" descr="C:\Users\lenovo\AppData\Local\Temp\ksohtml\clip_image1177.png"/>
        <xdr:cNvPicPr>
          <a:picLocks noChangeAspect="1"/>
        </xdr:cNvPicPr>
      </xdr:nvPicPr>
      <xdr:blipFill>
        <a:blip r:embed="rId1"/>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64"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39370</xdr:rowOff>
    </xdr:to>
    <xdr:pic>
      <xdr:nvPicPr>
        <xdr:cNvPr id="65" name="Picture 5" descr="C:\Users\lenovo\AppData\Local\Temp\ksohtml\clip_image1181.png"/>
        <xdr:cNvPicPr>
          <a:picLocks noChangeAspect="1"/>
        </xdr:cNvPicPr>
      </xdr:nvPicPr>
      <xdr:blipFill>
        <a:blip r:embed="rId2"/>
        <a:stretch>
          <a:fillRect/>
        </a:stretch>
      </xdr:blipFill>
      <xdr:spPr>
        <a:xfrm>
          <a:off x="7165975" y="67221100"/>
          <a:ext cx="21209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66" name="Picture 6" descr="C:\Users\lenovo\AppData\Local\Temp\ksohtml\clip_image1182.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67" name="Picture 7" descr="C:\Users\lenovo\AppData\Local\Temp\ksohtml\clip_image1183.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68"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39370</xdr:rowOff>
    </xdr:to>
    <xdr:pic>
      <xdr:nvPicPr>
        <xdr:cNvPr id="69" name="Picture 5" descr="C:\Users\lenovo\AppData\Local\Temp\ksohtml\clip_image1181.png"/>
        <xdr:cNvPicPr>
          <a:picLocks noChangeAspect="1"/>
        </xdr:cNvPicPr>
      </xdr:nvPicPr>
      <xdr:blipFill>
        <a:blip r:embed="rId2"/>
        <a:stretch>
          <a:fillRect/>
        </a:stretch>
      </xdr:blipFill>
      <xdr:spPr>
        <a:xfrm>
          <a:off x="7165975" y="67221100"/>
          <a:ext cx="228600" cy="3937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39370</xdr:rowOff>
    </xdr:to>
    <xdr:pic>
      <xdr:nvPicPr>
        <xdr:cNvPr id="70" name="Picture 5" descr="C:\Users\lenovo\AppData\Local\Temp\ksohtml\clip_image1181.png"/>
        <xdr:cNvPicPr>
          <a:picLocks noChangeAspect="1"/>
        </xdr:cNvPicPr>
      </xdr:nvPicPr>
      <xdr:blipFill>
        <a:blip r:embed="rId2"/>
        <a:stretch>
          <a:fillRect/>
        </a:stretch>
      </xdr:blipFill>
      <xdr:spPr>
        <a:xfrm>
          <a:off x="7165975" y="67221100"/>
          <a:ext cx="22860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71" name="Picture 1" descr="C:\Users\lenovo\AppData\Local\Temp\ksohtml\clip_image1177.png"/>
        <xdr:cNvPicPr>
          <a:picLocks noChangeAspect="1"/>
        </xdr:cNvPicPr>
      </xdr:nvPicPr>
      <xdr:blipFill>
        <a:blip r:embed="rId1"/>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72"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39370</xdr:rowOff>
    </xdr:to>
    <xdr:pic>
      <xdr:nvPicPr>
        <xdr:cNvPr id="73" name="Picture 5" descr="C:\Users\lenovo\AppData\Local\Temp\ksohtml\clip_image1181.png"/>
        <xdr:cNvPicPr>
          <a:picLocks noChangeAspect="1"/>
        </xdr:cNvPicPr>
      </xdr:nvPicPr>
      <xdr:blipFill>
        <a:blip r:embed="rId2"/>
        <a:stretch>
          <a:fillRect/>
        </a:stretch>
      </xdr:blipFill>
      <xdr:spPr>
        <a:xfrm>
          <a:off x="7165975" y="67221100"/>
          <a:ext cx="21209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74" name="Picture 6" descr="C:\Users\lenovo\AppData\Local\Temp\ksohtml\clip_image1182.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75" name="Picture 7" descr="C:\Users\lenovo\AppData\Local\Temp\ksohtml\clip_image1183.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76"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39370</xdr:rowOff>
    </xdr:to>
    <xdr:pic>
      <xdr:nvPicPr>
        <xdr:cNvPr id="77" name="Picture 5" descr="C:\Users\lenovo\AppData\Local\Temp\ksohtml\clip_image1181.png"/>
        <xdr:cNvPicPr>
          <a:picLocks noChangeAspect="1"/>
        </xdr:cNvPicPr>
      </xdr:nvPicPr>
      <xdr:blipFill>
        <a:blip r:embed="rId2"/>
        <a:stretch>
          <a:fillRect/>
        </a:stretch>
      </xdr:blipFill>
      <xdr:spPr>
        <a:xfrm>
          <a:off x="7165975" y="67221100"/>
          <a:ext cx="22860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78" name="Picture 1" descr="C:\Users\lenovo\AppData\Local\Temp\ksohtml\clip_image1177.png"/>
        <xdr:cNvPicPr>
          <a:picLocks noChangeAspect="1"/>
        </xdr:cNvPicPr>
      </xdr:nvPicPr>
      <xdr:blipFill>
        <a:blip r:embed="rId1"/>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79"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39370</xdr:rowOff>
    </xdr:to>
    <xdr:pic>
      <xdr:nvPicPr>
        <xdr:cNvPr id="80" name="Picture 5" descr="C:\Users\lenovo\AppData\Local\Temp\ksohtml\clip_image1181.png"/>
        <xdr:cNvPicPr>
          <a:picLocks noChangeAspect="1"/>
        </xdr:cNvPicPr>
      </xdr:nvPicPr>
      <xdr:blipFill>
        <a:blip r:embed="rId2"/>
        <a:stretch>
          <a:fillRect/>
        </a:stretch>
      </xdr:blipFill>
      <xdr:spPr>
        <a:xfrm>
          <a:off x="7165975" y="67221100"/>
          <a:ext cx="21209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81" name="Picture 6" descr="C:\Users\lenovo\AppData\Local\Temp\ksohtml\clip_image1182.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82" name="Picture 7" descr="C:\Users\lenovo\AppData\Local\Temp\ksohtml\clip_image1183.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83"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39370</xdr:rowOff>
    </xdr:to>
    <xdr:pic>
      <xdr:nvPicPr>
        <xdr:cNvPr id="84" name="Picture 5" descr="C:\Users\lenovo\AppData\Local\Temp\ksohtml\clip_image1181.png"/>
        <xdr:cNvPicPr>
          <a:picLocks noChangeAspect="1"/>
        </xdr:cNvPicPr>
      </xdr:nvPicPr>
      <xdr:blipFill>
        <a:blip r:embed="rId2"/>
        <a:stretch>
          <a:fillRect/>
        </a:stretch>
      </xdr:blipFill>
      <xdr:spPr>
        <a:xfrm>
          <a:off x="7165975" y="67221100"/>
          <a:ext cx="228600" cy="39370"/>
        </a:xfrm>
        <a:prstGeom prst="rect">
          <a:avLst/>
        </a:prstGeom>
        <a:noFill/>
        <a:ln w="9525">
          <a:noFill/>
        </a:ln>
      </xdr:spPr>
    </xdr:pic>
    <xdr:clientData/>
  </xdr:twoCellAnchor>
  <xdr:twoCellAnchor editAs="oneCell">
    <xdr:from>
      <xdr:col>5</xdr:col>
      <xdr:colOff>0</xdr:colOff>
      <xdr:row>69</xdr:row>
      <xdr:rowOff>0</xdr:rowOff>
    </xdr:from>
    <xdr:to>
      <xdr:col>5</xdr:col>
      <xdr:colOff>228600</xdr:colOff>
      <xdr:row>69</xdr:row>
      <xdr:rowOff>39370</xdr:rowOff>
    </xdr:to>
    <xdr:pic>
      <xdr:nvPicPr>
        <xdr:cNvPr id="85" name="Picture 5" descr="C:\Users\lenovo\AppData\Local\Temp\ksohtml\clip_image1181.png"/>
        <xdr:cNvPicPr>
          <a:picLocks noChangeAspect="1"/>
        </xdr:cNvPicPr>
      </xdr:nvPicPr>
      <xdr:blipFill>
        <a:blip r:embed="rId2"/>
        <a:stretch>
          <a:fillRect/>
        </a:stretch>
      </xdr:blipFill>
      <xdr:spPr>
        <a:xfrm>
          <a:off x="7165975" y="67221100"/>
          <a:ext cx="22860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86" name="Picture 1" descr="C:\Users\lenovo\AppData\Local\Temp\ksohtml\clip_image1177.png"/>
        <xdr:cNvPicPr>
          <a:picLocks noChangeAspect="1"/>
        </xdr:cNvPicPr>
      </xdr:nvPicPr>
      <xdr:blipFill>
        <a:blip r:embed="rId1"/>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87"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0</xdr:colOff>
      <xdr:row>69</xdr:row>
      <xdr:rowOff>0</xdr:rowOff>
    </xdr:from>
    <xdr:to>
      <xdr:col>5</xdr:col>
      <xdr:colOff>212090</xdr:colOff>
      <xdr:row>69</xdr:row>
      <xdr:rowOff>39370</xdr:rowOff>
    </xdr:to>
    <xdr:pic>
      <xdr:nvPicPr>
        <xdr:cNvPr id="88" name="Picture 5" descr="C:\Users\lenovo\AppData\Local\Temp\ksohtml\clip_image1181.png"/>
        <xdr:cNvPicPr>
          <a:picLocks noChangeAspect="1"/>
        </xdr:cNvPicPr>
      </xdr:nvPicPr>
      <xdr:blipFill>
        <a:blip r:embed="rId2"/>
        <a:stretch>
          <a:fillRect/>
        </a:stretch>
      </xdr:blipFill>
      <xdr:spPr>
        <a:xfrm>
          <a:off x="7165975" y="67221100"/>
          <a:ext cx="21209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89" name="Picture 6" descr="C:\Users\lenovo\AppData\Local\Temp\ksohtml\clip_image1182.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261620</xdr:colOff>
      <xdr:row>69</xdr:row>
      <xdr:rowOff>39370</xdr:rowOff>
    </xdr:to>
    <xdr:pic>
      <xdr:nvPicPr>
        <xdr:cNvPr id="90" name="Picture 7" descr="C:\Users\lenovo\AppData\Local\Temp\ksohtml\clip_image1183.png"/>
        <xdr:cNvPicPr>
          <a:picLocks noChangeAspect="1"/>
        </xdr:cNvPicPr>
      </xdr:nvPicPr>
      <xdr:blipFill>
        <a:blip r:embed="rId3"/>
        <a:stretch>
          <a:fillRect/>
        </a:stretch>
      </xdr:blipFill>
      <xdr:spPr>
        <a:xfrm>
          <a:off x="7165975" y="67221100"/>
          <a:ext cx="261620" cy="39370"/>
        </a:xfrm>
        <a:prstGeom prst="rect">
          <a:avLst/>
        </a:prstGeom>
        <a:noFill/>
        <a:ln w="9525">
          <a:noFill/>
        </a:ln>
      </xdr:spPr>
    </xdr:pic>
    <xdr:clientData/>
  </xdr:twoCellAnchor>
  <xdr:twoCellAnchor editAs="oneCell">
    <xdr:from>
      <xdr:col>5</xdr:col>
      <xdr:colOff>0</xdr:colOff>
      <xdr:row>69</xdr:row>
      <xdr:rowOff>0</xdr:rowOff>
    </xdr:from>
    <xdr:to>
      <xdr:col>5</xdr:col>
      <xdr:colOff>245110</xdr:colOff>
      <xdr:row>69</xdr:row>
      <xdr:rowOff>39370</xdr:rowOff>
    </xdr:to>
    <xdr:pic>
      <xdr:nvPicPr>
        <xdr:cNvPr id="91" name="Picture 4" descr="C:\Users\lenovo\AppData\Local\Temp\ksohtml\clip_image1180.png"/>
        <xdr:cNvPicPr>
          <a:picLocks noChangeAspect="1"/>
        </xdr:cNvPicPr>
      </xdr:nvPicPr>
      <xdr:blipFill>
        <a:blip r:embed="rId2"/>
        <a:stretch>
          <a:fillRect/>
        </a:stretch>
      </xdr:blipFill>
      <xdr:spPr>
        <a:xfrm>
          <a:off x="7165975" y="67221100"/>
          <a:ext cx="245110" cy="39370"/>
        </a:xfrm>
        <a:prstGeom prst="rect">
          <a:avLst/>
        </a:prstGeom>
        <a:noFill/>
        <a:ln w="9525">
          <a:noFill/>
        </a:ln>
      </xdr:spPr>
    </xdr:pic>
    <xdr:clientData/>
  </xdr:twoCellAnchor>
  <xdr:twoCellAnchor editAs="oneCell">
    <xdr:from>
      <xdr:col>5</xdr:col>
      <xdr:colOff>16510</xdr:colOff>
      <xdr:row>69</xdr:row>
      <xdr:rowOff>0</xdr:rowOff>
    </xdr:from>
    <xdr:to>
      <xdr:col>5</xdr:col>
      <xdr:colOff>245110</xdr:colOff>
      <xdr:row>69</xdr:row>
      <xdr:rowOff>39370</xdr:rowOff>
    </xdr:to>
    <xdr:pic>
      <xdr:nvPicPr>
        <xdr:cNvPr id="92" name="Picture 5" descr="C:\Users\lenovo\AppData\Local\Temp\ksohtml\clip_image1181.png"/>
        <xdr:cNvPicPr>
          <a:picLocks noChangeAspect="1"/>
        </xdr:cNvPicPr>
      </xdr:nvPicPr>
      <xdr:blipFill>
        <a:blip r:embed="rId2"/>
        <a:stretch>
          <a:fillRect/>
        </a:stretch>
      </xdr:blipFill>
      <xdr:spPr>
        <a:xfrm>
          <a:off x="7182485" y="67221100"/>
          <a:ext cx="228600" cy="39370"/>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287655</xdr:rowOff>
    </xdr:to>
    <xdr:pic>
      <xdr:nvPicPr>
        <xdr:cNvPr id="93" name="Picture 14" descr="clip_image294646"/>
        <xdr:cNvPicPr>
          <a:picLocks noChangeAspect="1"/>
        </xdr:cNvPicPr>
      </xdr:nvPicPr>
      <xdr:blipFill>
        <a:blip r:embed="rId4"/>
        <a:stretch>
          <a:fillRect/>
        </a:stretch>
      </xdr:blipFill>
      <xdr:spPr>
        <a:xfrm>
          <a:off x="14728825" y="67221100"/>
          <a:ext cx="93980" cy="287655"/>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318135</xdr:rowOff>
    </xdr:to>
    <xdr:pic>
      <xdr:nvPicPr>
        <xdr:cNvPr id="94" name="Picture 14" descr="clip_image294646"/>
        <xdr:cNvPicPr>
          <a:picLocks noChangeAspect="1"/>
        </xdr:cNvPicPr>
      </xdr:nvPicPr>
      <xdr:blipFill>
        <a:blip r:embed="rId4"/>
        <a:stretch>
          <a:fillRect/>
        </a:stretch>
      </xdr:blipFill>
      <xdr:spPr>
        <a:xfrm>
          <a:off x="14728825" y="67221100"/>
          <a:ext cx="93980" cy="318135"/>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328930</xdr:rowOff>
    </xdr:to>
    <xdr:pic>
      <xdr:nvPicPr>
        <xdr:cNvPr id="95" name="Picture 14" descr="clip_image294646"/>
        <xdr:cNvPicPr>
          <a:picLocks noChangeAspect="1"/>
        </xdr:cNvPicPr>
      </xdr:nvPicPr>
      <xdr:blipFill>
        <a:blip r:embed="rId4"/>
        <a:stretch>
          <a:fillRect/>
        </a:stretch>
      </xdr:blipFill>
      <xdr:spPr>
        <a:xfrm>
          <a:off x="14728825" y="67221100"/>
          <a:ext cx="93980" cy="328930"/>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318135</xdr:rowOff>
    </xdr:to>
    <xdr:pic>
      <xdr:nvPicPr>
        <xdr:cNvPr id="96" name="Picture 14" descr="clip_image294646"/>
        <xdr:cNvPicPr>
          <a:picLocks noChangeAspect="1"/>
        </xdr:cNvPicPr>
      </xdr:nvPicPr>
      <xdr:blipFill>
        <a:blip r:embed="rId4"/>
        <a:stretch>
          <a:fillRect/>
        </a:stretch>
      </xdr:blipFill>
      <xdr:spPr>
        <a:xfrm>
          <a:off x="14728825" y="67221100"/>
          <a:ext cx="93980" cy="318135"/>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328930</xdr:rowOff>
    </xdr:to>
    <xdr:pic>
      <xdr:nvPicPr>
        <xdr:cNvPr id="97" name="Picture 14" descr="clip_image294646"/>
        <xdr:cNvPicPr>
          <a:picLocks noChangeAspect="1"/>
        </xdr:cNvPicPr>
      </xdr:nvPicPr>
      <xdr:blipFill>
        <a:blip r:embed="rId4"/>
        <a:stretch>
          <a:fillRect/>
        </a:stretch>
      </xdr:blipFill>
      <xdr:spPr>
        <a:xfrm>
          <a:off x="14728825" y="67221100"/>
          <a:ext cx="93980" cy="328930"/>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318135</xdr:rowOff>
    </xdr:to>
    <xdr:pic>
      <xdr:nvPicPr>
        <xdr:cNvPr id="98" name="Picture 14" descr="clip_image294646"/>
        <xdr:cNvPicPr>
          <a:picLocks noChangeAspect="1"/>
        </xdr:cNvPicPr>
      </xdr:nvPicPr>
      <xdr:blipFill>
        <a:blip r:embed="rId4"/>
        <a:stretch>
          <a:fillRect/>
        </a:stretch>
      </xdr:blipFill>
      <xdr:spPr>
        <a:xfrm>
          <a:off x="14728825" y="67221100"/>
          <a:ext cx="93980" cy="318135"/>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328930</xdr:rowOff>
    </xdr:to>
    <xdr:pic>
      <xdr:nvPicPr>
        <xdr:cNvPr id="99" name="Picture 14" descr="clip_image294646"/>
        <xdr:cNvPicPr>
          <a:picLocks noChangeAspect="1"/>
        </xdr:cNvPicPr>
      </xdr:nvPicPr>
      <xdr:blipFill>
        <a:blip r:embed="rId4"/>
        <a:stretch>
          <a:fillRect/>
        </a:stretch>
      </xdr:blipFill>
      <xdr:spPr>
        <a:xfrm>
          <a:off x="14728825" y="67221100"/>
          <a:ext cx="93980" cy="328930"/>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318135</xdr:rowOff>
    </xdr:to>
    <xdr:pic>
      <xdr:nvPicPr>
        <xdr:cNvPr id="100" name="Picture 14" descr="clip_image294646"/>
        <xdr:cNvPicPr>
          <a:picLocks noChangeAspect="1"/>
        </xdr:cNvPicPr>
      </xdr:nvPicPr>
      <xdr:blipFill>
        <a:blip r:embed="rId4"/>
        <a:stretch>
          <a:fillRect/>
        </a:stretch>
      </xdr:blipFill>
      <xdr:spPr>
        <a:xfrm>
          <a:off x="14728825" y="67221100"/>
          <a:ext cx="93980" cy="318135"/>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328930</xdr:rowOff>
    </xdr:to>
    <xdr:pic>
      <xdr:nvPicPr>
        <xdr:cNvPr id="101" name="Picture 14" descr="clip_image294646"/>
        <xdr:cNvPicPr>
          <a:picLocks noChangeAspect="1"/>
        </xdr:cNvPicPr>
      </xdr:nvPicPr>
      <xdr:blipFill>
        <a:blip r:embed="rId4"/>
        <a:stretch>
          <a:fillRect/>
        </a:stretch>
      </xdr:blipFill>
      <xdr:spPr>
        <a:xfrm>
          <a:off x="14728825" y="67221100"/>
          <a:ext cx="93980" cy="328930"/>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287655</xdr:rowOff>
    </xdr:to>
    <xdr:pic>
      <xdr:nvPicPr>
        <xdr:cNvPr id="102" name="Picture 14" descr="clip_image294646"/>
        <xdr:cNvPicPr>
          <a:picLocks noChangeAspect="1"/>
        </xdr:cNvPicPr>
      </xdr:nvPicPr>
      <xdr:blipFill>
        <a:blip r:embed="rId4"/>
        <a:stretch>
          <a:fillRect/>
        </a:stretch>
      </xdr:blipFill>
      <xdr:spPr>
        <a:xfrm>
          <a:off x="14728825" y="67221100"/>
          <a:ext cx="93980" cy="287655"/>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318135</xdr:rowOff>
    </xdr:to>
    <xdr:pic>
      <xdr:nvPicPr>
        <xdr:cNvPr id="103" name="Picture 14" descr="clip_image294646"/>
        <xdr:cNvPicPr>
          <a:picLocks noChangeAspect="1"/>
        </xdr:cNvPicPr>
      </xdr:nvPicPr>
      <xdr:blipFill>
        <a:blip r:embed="rId4"/>
        <a:stretch>
          <a:fillRect/>
        </a:stretch>
      </xdr:blipFill>
      <xdr:spPr>
        <a:xfrm>
          <a:off x="14728825" y="67221100"/>
          <a:ext cx="93980" cy="318135"/>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328930</xdr:rowOff>
    </xdr:to>
    <xdr:pic>
      <xdr:nvPicPr>
        <xdr:cNvPr id="104" name="Picture 14" descr="clip_image294646"/>
        <xdr:cNvPicPr>
          <a:picLocks noChangeAspect="1"/>
        </xdr:cNvPicPr>
      </xdr:nvPicPr>
      <xdr:blipFill>
        <a:blip r:embed="rId4"/>
        <a:stretch>
          <a:fillRect/>
        </a:stretch>
      </xdr:blipFill>
      <xdr:spPr>
        <a:xfrm>
          <a:off x="14728825" y="67221100"/>
          <a:ext cx="93980" cy="328930"/>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318135</xdr:rowOff>
    </xdr:to>
    <xdr:pic>
      <xdr:nvPicPr>
        <xdr:cNvPr id="105" name="Picture 14" descr="clip_image294646"/>
        <xdr:cNvPicPr>
          <a:picLocks noChangeAspect="1"/>
        </xdr:cNvPicPr>
      </xdr:nvPicPr>
      <xdr:blipFill>
        <a:blip r:embed="rId4"/>
        <a:stretch>
          <a:fillRect/>
        </a:stretch>
      </xdr:blipFill>
      <xdr:spPr>
        <a:xfrm>
          <a:off x="14728825" y="67221100"/>
          <a:ext cx="93980" cy="318135"/>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328930</xdr:rowOff>
    </xdr:to>
    <xdr:pic>
      <xdr:nvPicPr>
        <xdr:cNvPr id="106" name="Picture 14" descr="clip_image294646"/>
        <xdr:cNvPicPr>
          <a:picLocks noChangeAspect="1"/>
        </xdr:cNvPicPr>
      </xdr:nvPicPr>
      <xdr:blipFill>
        <a:blip r:embed="rId4"/>
        <a:stretch>
          <a:fillRect/>
        </a:stretch>
      </xdr:blipFill>
      <xdr:spPr>
        <a:xfrm>
          <a:off x="14728825" y="67221100"/>
          <a:ext cx="93980" cy="328930"/>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318135</xdr:rowOff>
    </xdr:to>
    <xdr:pic>
      <xdr:nvPicPr>
        <xdr:cNvPr id="107" name="Picture 14" descr="clip_image294646"/>
        <xdr:cNvPicPr>
          <a:picLocks noChangeAspect="1"/>
        </xdr:cNvPicPr>
      </xdr:nvPicPr>
      <xdr:blipFill>
        <a:blip r:embed="rId4"/>
        <a:stretch>
          <a:fillRect/>
        </a:stretch>
      </xdr:blipFill>
      <xdr:spPr>
        <a:xfrm>
          <a:off x="14728825" y="67221100"/>
          <a:ext cx="93980" cy="318135"/>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328930</xdr:rowOff>
    </xdr:to>
    <xdr:pic>
      <xdr:nvPicPr>
        <xdr:cNvPr id="108" name="Picture 14" descr="clip_image294646"/>
        <xdr:cNvPicPr>
          <a:picLocks noChangeAspect="1"/>
        </xdr:cNvPicPr>
      </xdr:nvPicPr>
      <xdr:blipFill>
        <a:blip r:embed="rId4"/>
        <a:stretch>
          <a:fillRect/>
        </a:stretch>
      </xdr:blipFill>
      <xdr:spPr>
        <a:xfrm>
          <a:off x="14728825" y="67221100"/>
          <a:ext cx="93980" cy="328930"/>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318135</xdr:rowOff>
    </xdr:to>
    <xdr:pic>
      <xdr:nvPicPr>
        <xdr:cNvPr id="109" name="Picture 14" descr="clip_image294646"/>
        <xdr:cNvPicPr>
          <a:picLocks noChangeAspect="1"/>
        </xdr:cNvPicPr>
      </xdr:nvPicPr>
      <xdr:blipFill>
        <a:blip r:embed="rId4"/>
        <a:stretch>
          <a:fillRect/>
        </a:stretch>
      </xdr:blipFill>
      <xdr:spPr>
        <a:xfrm>
          <a:off x="14728825" y="67221100"/>
          <a:ext cx="93980" cy="318135"/>
        </a:xfrm>
        <a:prstGeom prst="rect">
          <a:avLst/>
        </a:prstGeom>
        <a:noFill/>
        <a:ln w="9525">
          <a:noFill/>
        </a:ln>
      </xdr:spPr>
    </xdr:pic>
    <xdr:clientData/>
  </xdr:twoCellAnchor>
  <xdr:twoCellAnchor editAs="oneCell">
    <xdr:from>
      <xdr:col>6</xdr:col>
      <xdr:colOff>0</xdr:colOff>
      <xdr:row>69</xdr:row>
      <xdr:rowOff>0</xdr:rowOff>
    </xdr:from>
    <xdr:to>
      <xdr:col>6</xdr:col>
      <xdr:colOff>93980</xdr:colOff>
      <xdr:row>69</xdr:row>
      <xdr:rowOff>328930</xdr:rowOff>
    </xdr:to>
    <xdr:pic>
      <xdr:nvPicPr>
        <xdr:cNvPr id="110" name="Picture 14" descr="clip_image294646"/>
        <xdr:cNvPicPr>
          <a:picLocks noChangeAspect="1"/>
        </xdr:cNvPicPr>
      </xdr:nvPicPr>
      <xdr:blipFill>
        <a:blip r:embed="rId4"/>
        <a:stretch>
          <a:fillRect/>
        </a:stretch>
      </xdr:blipFill>
      <xdr:spPr>
        <a:xfrm>
          <a:off x="14728825" y="67221100"/>
          <a:ext cx="93980" cy="32893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0"/>
  <sheetViews>
    <sheetView tabSelected="1" zoomScale="40" zoomScaleNormal="40" workbookViewId="0">
      <selection activeCell="Q9" sqref="Q9"/>
    </sheetView>
  </sheetViews>
  <sheetFormatPr defaultColWidth="9" defaultRowHeight="15"/>
  <cols>
    <col min="1" max="1" width="12.7083333333333" style="1" customWidth="1"/>
    <col min="2" max="2" width="29.5833333333333" style="1" customWidth="1"/>
    <col min="3" max="3" width="11.25" style="5" customWidth="1"/>
    <col min="4" max="4" width="18.75" style="1" customWidth="1"/>
    <col min="5" max="5" width="21.75" style="6" customWidth="1"/>
    <col min="6" max="6" width="99.25" style="1" customWidth="1"/>
    <col min="7" max="7" width="21.75" style="1" customWidth="1"/>
    <col min="8" max="8" width="50.25" style="7" customWidth="1"/>
    <col min="9" max="9" width="27.5" style="1" customWidth="1"/>
    <col min="10" max="10" width="11.875" style="5"/>
    <col min="11" max="11" width="11.375" style="5"/>
    <col min="12" max="17" width="17.5" style="5" customWidth="1"/>
    <col min="18" max="18" width="18.75" style="8" customWidth="1"/>
    <col min="19" max="19" width="27.5" style="5" customWidth="1"/>
    <col min="20" max="16384" width="9" style="1"/>
  </cols>
  <sheetData>
    <row r="1" s="1" customFormat="1" ht="40" customHeight="1" spans="1:19">
      <c r="A1" s="9" t="s">
        <v>0</v>
      </c>
      <c r="B1" s="10"/>
      <c r="C1" s="11"/>
      <c r="D1" s="10"/>
      <c r="E1" s="12"/>
      <c r="F1" s="7"/>
      <c r="G1" s="5"/>
      <c r="H1" s="7"/>
      <c r="I1" s="52"/>
      <c r="J1" s="5"/>
      <c r="K1" s="5"/>
      <c r="L1" s="5"/>
      <c r="M1" s="5"/>
      <c r="N1" s="5"/>
      <c r="O1" s="5"/>
      <c r="P1" s="5"/>
      <c r="Q1" s="5"/>
      <c r="R1" s="8"/>
      <c r="S1" s="5"/>
    </row>
    <row r="2" s="1" customFormat="1" ht="82" customHeight="1" spans="1:19">
      <c r="A2" s="13" t="s">
        <v>1</v>
      </c>
      <c r="B2" s="13"/>
      <c r="C2" s="13"/>
      <c r="D2" s="14"/>
      <c r="E2" s="13"/>
      <c r="F2" s="13"/>
      <c r="G2" s="13"/>
      <c r="H2" s="15"/>
      <c r="I2" s="13"/>
      <c r="J2" s="13"/>
      <c r="K2" s="13"/>
      <c r="L2" s="13"/>
      <c r="M2" s="13"/>
      <c r="N2" s="13"/>
      <c r="O2" s="13"/>
      <c r="P2" s="13"/>
      <c r="Q2" s="13"/>
      <c r="R2" s="13"/>
      <c r="S2" s="13"/>
    </row>
    <row r="3" s="2" customFormat="1" ht="84" customHeight="1" spans="1:20">
      <c r="A3" s="16" t="s">
        <v>2</v>
      </c>
      <c r="B3" s="17" t="s">
        <v>3</v>
      </c>
      <c r="C3" s="17" t="s">
        <v>4</v>
      </c>
      <c r="D3" s="17" t="s">
        <v>5</v>
      </c>
      <c r="E3" s="17" t="s">
        <v>6</v>
      </c>
      <c r="F3" s="16" t="s">
        <v>7</v>
      </c>
      <c r="G3" s="17" t="s">
        <v>8</v>
      </c>
      <c r="H3" s="18" t="s">
        <v>9</v>
      </c>
      <c r="I3" s="18"/>
      <c r="J3" s="18"/>
      <c r="K3" s="18"/>
      <c r="L3" s="18"/>
      <c r="M3" s="18"/>
      <c r="N3" s="18"/>
      <c r="O3" s="18"/>
      <c r="P3" s="18"/>
      <c r="Q3" s="18"/>
      <c r="R3" s="53" t="s">
        <v>10</v>
      </c>
      <c r="S3" s="53" t="s">
        <v>11</v>
      </c>
      <c r="T3" s="53" t="s">
        <v>12</v>
      </c>
    </row>
    <row r="4" s="2" customFormat="1" ht="124" customHeight="1" spans="1:20">
      <c r="A4" s="16"/>
      <c r="B4" s="17"/>
      <c r="C4" s="17"/>
      <c r="D4" s="17"/>
      <c r="E4" s="19"/>
      <c r="F4" s="16"/>
      <c r="G4" s="17"/>
      <c r="H4" s="18" t="s">
        <v>13</v>
      </c>
      <c r="I4" s="18" t="s">
        <v>14</v>
      </c>
      <c r="J4" s="53" t="s">
        <v>15</v>
      </c>
      <c r="K4" s="53"/>
      <c r="L4" s="54" t="s">
        <v>16</v>
      </c>
      <c r="M4" s="54"/>
      <c r="N4" s="54"/>
      <c r="O4" s="54" t="s">
        <v>17</v>
      </c>
      <c r="P4" s="54"/>
      <c r="Q4" s="54"/>
      <c r="R4" s="53"/>
      <c r="S4" s="53"/>
      <c r="T4" s="77"/>
    </row>
    <row r="5" s="2" customFormat="1" ht="196" customHeight="1" spans="1:20">
      <c r="A5" s="16"/>
      <c r="B5" s="17" t="s">
        <v>18</v>
      </c>
      <c r="C5" s="17"/>
      <c r="D5" s="20"/>
      <c r="E5" s="21"/>
      <c r="F5" s="22"/>
      <c r="G5" s="23">
        <f>G6+G73+G77+G86</f>
        <v>5833</v>
      </c>
      <c r="H5" s="18"/>
      <c r="I5" s="18"/>
      <c r="J5" s="53" t="s">
        <v>19</v>
      </c>
      <c r="K5" s="53" t="s">
        <v>20</v>
      </c>
      <c r="L5" s="53" t="s">
        <v>21</v>
      </c>
      <c r="M5" s="54" t="s">
        <v>22</v>
      </c>
      <c r="N5" s="54" t="s">
        <v>23</v>
      </c>
      <c r="O5" s="54" t="s">
        <v>21</v>
      </c>
      <c r="P5" s="54" t="s">
        <v>24</v>
      </c>
      <c r="Q5" s="54" t="s">
        <v>25</v>
      </c>
      <c r="R5" s="53"/>
      <c r="S5" s="53"/>
      <c r="T5" s="77"/>
    </row>
    <row r="6" s="2" customFormat="1" ht="93" customHeight="1" spans="1:20">
      <c r="A6" s="16" t="s">
        <v>26</v>
      </c>
      <c r="B6" s="19" t="s">
        <v>27</v>
      </c>
      <c r="C6" s="16"/>
      <c r="D6" s="24"/>
      <c r="E6" s="19"/>
      <c r="F6" s="24" t="s">
        <v>28</v>
      </c>
      <c r="G6" s="20">
        <f>G7+G12+G68+G10</f>
        <v>3519.1133</v>
      </c>
      <c r="H6" s="25"/>
      <c r="I6" s="24"/>
      <c r="J6" s="16"/>
      <c r="K6" s="16"/>
      <c r="L6" s="16"/>
      <c r="M6" s="16"/>
      <c r="N6" s="16"/>
      <c r="O6" s="16"/>
      <c r="P6" s="16"/>
      <c r="Q6" s="16"/>
      <c r="R6" s="17"/>
      <c r="S6" s="16"/>
      <c r="T6" s="78"/>
    </row>
    <row r="7" s="2" customFormat="1" ht="84" customHeight="1" spans="1:20">
      <c r="A7" s="26" t="s">
        <v>29</v>
      </c>
      <c r="B7" s="22" t="s">
        <v>30</v>
      </c>
      <c r="C7" s="17"/>
      <c r="D7" s="27"/>
      <c r="E7" s="17"/>
      <c r="F7" s="22" t="s">
        <v>31</v>
      </c>
      <c r="G7" s="28">
        <f>G8+G9</f>
        <v>60</v>
      </c>
      <c r="H7" s="29"/>
      <c r="I7" s="29"/>
      <c r="J7" s="26"/>
      <c r="K7" s="26"/>
      <c r="L7" s="26"/>
      <c r="M7" s="26"/>
      <c r="N7" s="26"/>
      <c r="O7" s="26"/>
      <c r="P7" s="26"/>
      <c r="Q7" s="26"/>
      <c r="R7" s="53"/>
      <c r="S7" s="16"/>
      <c r="T7" s="78"/>
    </row>
    <row r="8" s="3" customFormat="1" ht="163" customHeight="1" spans="1:20">
      <c r="A8" s="30">
        <v>1</v>
      </c>
      <c r="B8" s="31" t="s">
        <v>32</v>
      </c>
      <c r="C8" s="32" t="s">
        <v>33</v>
      </c>
      <c r="D8" s="33" t="s">
        <v>34</v>
      </c>
      <c r="E8" s="32" t="s">
        <v>35</v>
      </c>
      <c r="F8" s="34" t="s">
        <v>36</v>
      </c>
      <c r="G8" s="35">
        <v>36</v>
      </c>
      <c r="H8" s="36" t="s">
        <v>37</v>
      </c>
      <c r="I8" s="36" t="s">
        <v>38</v>
      </c>
      <c r="J8" s="55">
        <v>1</v>
      </c>
      <c r="K8" s="55"/>
      <c r="L8" s="56">
        <v>0.0268</v>
      </c>
      <c r="M8" s="56">
        <v>0.0106</v>
      </c>
      <c r="N8" s="56">
        <v>0.0162</v>
      </c>
      <c r="O8" s="56">
        <v>0.1393</v>
      </c>
      <c r="P8" s="56">
        <v>0.0657</v>
      </c>
      <c r="Q8" s="56">
        <v>0.0736</v>
      </c>
      <c r="R8" s="39" t="s">
        <v>39</v>
      </c>
      <c r="S8" s="32" t="s">
        <v>35</v>
      </c>
      <c r="T8" s="79"/>
    </row>
    <row r="9" s="3" customFormat="1" ht="163" customHeight="1" spans="1:20">
      <c r="A9" s="30">
        <v>2</v>
      </c>
      <c r="B9" s="31" t="s">
        <v>40</v>
      </c>
      <c r="C9" s="32" t="s">
        <v>33</v>
      </c>
      <c r="D9" s="33" t="s">
        <v>34</v>
      </c>
      <c r="E9" s="32" t="s">
        <v>35</v>
      </c>
      <c r="F9" s="34" t="s">
        <v>41</v>
      </c>
      <c r="G9" s="35">
        <v>24</v>
      </c>
      <c r="H9" s="36" t="s">
        <v>37</v>
      </c>
      <c r="I9" s="36" t="s">
        <v>38</v>
      </c>
      <c r="J9" s="55"/>
      <c r="K9" s="55">
        <v>1</v>
      </c>
      <c r="L9" s="56">
        <v>0.0217</v>
      </c>
      <c r="M9" s="56">
        <v>0.0085</v>
      </c>
      <c r="N9" s="56">
        <v>0.0132</v>
      </c>
      <c r="O9" s="56">
        <v>0.0977</v>
      </c>
      <c r="P9" s="56">
        <v>0.0383</v>
      </c>
      <c r="Q9" s="56">
        <v>0.0594</v>
      </c>
      <c r="R9" s="39" t="s">
        <v>39</v>
      </c>
      <c r="S9" s="32" t="s">
        <v>35</v>
      </c>
      <c r="T9" s="79"/>
    </row>
    <row r="10" s="2" customFormat="1" ht="87" customHeight="1" spans="1:20">
      <c r="A10" s="16" t="s">
        <v>42</v>
      </c>
      <c r="B10" s="19" t="s">
        <v>43</v>
      </c>
      <c r="C10" s="16"/>
      <c r="D10" s="24"/>
      <c r="E10" s="19"/>
      <c r="F10" s="24" t="s">
        <v>44</v>
      </c>
      <c r="G10" s="37">
        <f>G11</f>
        <v>75</v>
      </c>
      <c r="H10" s="25"/>
      <c r="I10" s="24"/>
      <c r="J10" s="16"/>
      <c r="K10" s="16"/>
      <c r="L10" s="16"/>
      <c r="M10" s="16"/>
      <c r="N10" s="16"/>
      <c r="O10" s="16"/>
      <c r="P10" s="16"/>
      <c r="Q10" s="16"/>
      <c r="R10" s="17"/>
      <c r="S10" s="16"/>
      <c r="T10" s="78"/>
    </row>
    <row r="11" s="3" customFormat="1" ht="111" customHeight="1" spans="1:20">
      <c r="A11" s="30">
        <v>1</v>
      </c>
      <c r="B11" s="38" t="s">
        <v>45</v>
      </c>
      <c r="C11" s="39" t="s">
        <v>33</v>
      </c>
      <c r="D11" s="33" t="s">
        <v>34</v>
      </c>
      <c r="E11" s="39" t="s">
        <v>46</v>
      </c>
      <c r="F11" s="38" t="s">
        <v>47</v>
      </c>
      <c r="G11" s="40">
        <v>75</v>
      </c>
      <c r="H11" s="36" t="s">
        <v>48</v>
      </c>
      <c r="I11" s="36" t="s">
        <v>49</v>
      </c>
      <c r="J11" s="30">
        <v>3</v>
      </c>
      <c r="K11" s="30">
        <v>1</v>
      </c>
      <c r="L11" s="57">
        <v>0.0608</v>
      </c>
      <c r="M11" s="57">
        <v>0.0369</v>
      </c>
      <c r="N11" s="57">
        <v>0.0726</v>
      </c>
      <c r="O11" s="57">
        <v>0.2804</v>
      </c>
      <c r="P11" s="57">
        <v>0.1943</v>
      </c>
      <c r="Q11" s="57">
        <v>0.2569</v>
      </c>
      <c r="R11" s="80" t="s">
        <v>39</v>
      </c>
      <c r="S11" s="39" t="s">
        <v>50</v>
      </c>
      <c r="T11" s="79"/>
    </row>
    <row r="12" s="2" customFormat="1" ht="88" customHeight="1" spans="1:20">
      <c r="A12" s="26" t="s">
        <v>51</v>
      </c>
      <c r="B12" s="29" t="s">
        <v>52</v>
      </c>
      <c r="C12" s="18"/>
      <c r="D12" s="41"/>
      <c r="E12" s="18"/>
      <c r="F12" s="22" t="s">
        <v>53</v>
      </c>
      <c r="G12" s="42">
        <f>SUM(G13:G67)</f>
        <v>1411.1133</v>
      </c>
      <c r="H12" s="29"/>
      <c r="I12" s="29"/>
      <c r="J12" s="41"/>
      <c r="K12" s="41"/>
      <c r="L12" s="58"/>
      <c r="M12" s="58"/>
      <c r="N12" s="58"/>
      <c r="O12" s="58"/>
      <c r="P12" s="58"/>
      <c r="Q12" s="58"/>
      <c r="R12" s="17"/>
      <c r="S12" s="18"/>
      <c r="T12" s="78"/>
    </row>
    <row r="13" s="3" customFormat="1" ht="66" customHeight="1" spans="1:20">
      <c r="A13" s="43">
        <v>1</v>
      </c>
      <c r="B13" s="44" t="s">
        <v>54</v>
      </c>
      <c r="C13" s="44" t="s">
        <v>55</v>
      </c>
      <c r="D13" s="44" t="s">
        <v>56</v>
      </c>
      <c r="E13" s="45" t="s">
        <v>57</v>
      </c>
      <c r="F13" s="46" t="s">
        <v>58</v>
      </c>
      <c r="G13" s="47">
        <v>39.3</v>
      </c>
      <c r="H13" s="48" t="s">
        <v>59</v>
      </c>
      <c r="I13" s="48" t="s">
        <v>60</v>
      </c>
      <c r="J13" s="44">
        <v>1</v>
      </c>
      <c r="K13" s="44"/>
      <c r="L13" s="59">
        <v>0.032</v>
      </c>
      <c r="M13" s="59">
        <v>0.0098</v>
      </c>
      <c r="N13" s="59">
        <v>0.0222</v>
      </c>
      <c r="O13" s="59">
        <v>0.128</v>
      </c>
      <c r="P13" s="59">
        <v>0.042</v>
      </c>
      <c r="Q13" s="44">
        <v>0.086</v>
      </c>
      <c r="R13" s="44" t="s">
        <v>61</v>
      </c>
      <c r="S13" s="44" t="s">
        <v>62</v>
      </c>
      <c r="T13" s="79"/>
    </row>
    <row r="14" s="3" customFormat="1" ht="66" customHeight="1" spans="1:20">
      <c r="A14" s="43">
        <v>2</v>
      </c>
      <c r="B14" s="44" t="s">
        <v>54</v>
      </c>
      <c r="C14" s="44" t="s">
        <v>55</v>
      </c>
      <c r="D14" s="44" t="s">
        <v>56</v>
      </c>
      <c r="E14" s="45" t="s">
        <v>63</v>
      </c>
      <c r="F14" s="46" t="s">
        <v>64</v>
      </c>
      <c r="G14" s="47">
        <v>3.31</v>
      </c>
      <c r="H14" s="48" t="s">
        <v>59</v>
      </c>
      <c r="I14" s="48" t="s">
        <v>60</v>
      </c>
      <c r="J14" s="39"/>
      <c r="K14" s="43">
        <v>1</v>
      </c>
      <c r="L14" s="59">
        <v>0.032</v>
      </c>
      <c r="M14" s="59">
        <v>0.0098</v>
      </c>
      <c r="N14" s="59">
        <v>0.0222</v>
      </c>
      <c r="O14" s="59">
        <v>0.128</v>
      </c>
      <c r="P14" s="59">
        <v>0.042</v>
      </c>
      <c r="Q14" s="44">
        <v>0.086</v>
      </c>
      <c r="R14" s="44" t="s">
        <v>61</v>
      </c>
      <c r="S14" s="44" t="s">
        <v>62</v>
      </c>
      <c r="T14" s="79"/>
    </row>
    <row r="15" s="3" customFormat="1" ht="66" customHeight="1" spans="1:20">
      <c r="A15" s="43">
        <v>3</v>
      </c>
      <c r="B15" s="44" t="s">
        <v>54</v>
      </c>
      <c r="C15" s="44" t="s">
        <v>55</v>
      </c>
      <c r="D15" s="44" t="s">
        <v>56</v>
      </c>
      <c r="E15" s="45" t="s">
        <v>65</v>
      </c>
      <c r="F15" s="46" t="s">
        <v>66</v>
      </c>
      <c r="G15" s="47">
        <v>31.85</v>
      </c>
      <c r="H15" s="48" t="s">
        <v>59</v>
      </c>
      <c r="I15" s="48" t="s">
        <v>60</v>
      </c>
      <c r="J15" s="39"/>
      <c r="K15" s="43">
        <v>1</v>
      </c>
      <c r="L15" s="59">
        <v>0.032</v>
      </c>
      <c r="M15" s="59">
        <v>0.0098</v>
      </c>
      <c r="N15" s="59">
        <v>0.0222</v>
      </c>
      <c r="O15" s="59">
        <v>0.128</v>
      </c>
      <c r="P15" s="59">
        <v>0.042</v>
      </c>
      <c r="Q15" s="44">
        <v>0.086</v>
      </c>
      <c r="R15" s="44" t="s">
        <v>61</v>
      </c>
      <c r="S15" s="44" t="s">
        <v>62</v>
      </c>
      <c r="T15" s="79"/>
    </row>
    <row r="16" s="3" customFormat="1" ht="66" customHeight="1" spans="1:20">
      <c r="A16" s="43">
        <v>4</v>
      </c>
      <c r="B16" s="44" t="s">
        <v>54</v>
      </c>
      <c r="C16" s="44" t="s">
        <v>55</v>
      </c>
      <c r="D16" s="44" t="s">
        <v>56</v>
      </c>
      <c r="E16" s="45" t="s">
        <v>67</v>
      </c>
      <c r="F16" s="46" t="s">
        <v>68</v>
      </c>
      <c r="G16" s="47">
        <v>23.29</v>
      </c>
      <c r="H16" s="48" t="s">
        <v>59</v>
      </c>
      <c r="I16" s="48" t="s">
        <v>60</v>
      </c>
      <c r="J16" s="44">
        <v>1</v>
      </c>
      <c r="K16" s="44"/>
      <c r="L16" s="44">
        <v>0.0031</v>
      </c>
      <c r="M16" s="44">
        <v>0.0031</v>
      </c>
      <c r="N16" s="59">
        <v>0.015</v>
      </c>
      <c r="O16" s="59">
        <v>0.006</v>
      </c>
      <c r="P16" s="59">
        <v>0.0009</v>
      </c>
      <c r="Q16" s="44">
        <v>0.0025</v>
      </c>
      <c r="R16" s="44" t="s">
        <v>61</v>
      </c>
      <c r="S16" s="44" t="s">
        <v>62</v>
      </c>
      <c r="T16" s="79"/>
    </row>
    <row r="17" s="3" customFormat="1" ht="66" customHeight="1" spans="1:20">
      <c r="A17" s="43">
        <v>5</v>
      </c>
      <c r="B17" s="44" t="s">
        <v>54</v>
      </c>
      <c r="C17" s="44" t="s">
        <v>55</v>
      </c>
      <c r="D17" s="44" t="s">
        <v>56</v>
      </c>
      <c r="E17" s="45" t="s">
        <v>69</v>
      </c>
      <c r="F17" s="46" t="s">
        <v>70</v>
      </c>
      <c r="G17" s="47">
        <v>13.53</v>
      </c>
      <c r="H17" s="48" t="s">
        <v>59</v>
      </c>
      <c r="I17" s="48" t="s">
        <v>60</v>
      </c>
      <c r="J17" s="43"/>
      <c r="K17" s="43">
        <v>1</v>
      </c>
      <c r="L17" s="44">
        <v>0.0031</v>
      </c>
      <c r="M17" s="44">
        <v>0.0031</v>
      </c>
      <c r="N17" s="59">
        <v>0.015</v>
      </c>
      <c r="O17" s="59">
        <v>0.006</v>
      </c>
      <c r="P17" s="59">
        <v>0.0009</v>
      </c>
      <c r="Q17" s="44">
        <v>0.0025</v>
      </c>
      <c r="R17" s="44" t="s">
        <v>61</v>
      </c>
      <c r="S17" s="44" t="s">
        <v>62</v>
      </c>
      <c r="T17" s="79"/>
    </row>
    <row r="18" s="3" customFormat="1" ht="66" customHeight="1" spans="1:20">
      <c r="A18" s="43">
        <v>6</v>
      </c>
      <c r="B18" s="44" t="s">
        <v>54</v>
      </c>
      <c r="C18" s="44" t="s">
        <v>55</v>
      </c>
      <c r="D18" s="44" t="s">
        <v>56</v>
      </c>
      <c r="E18" s="45" t="s">
        <v>71</v>
      </c>
      <c r="F18" s="46" t="s">
        <v>72</v>
      </c>
      <c r="G18" s="47">
        <v>23.77</v>
      </c>
      <c r="H18" s="48" t="s">
        <v>59</v>
      </c>
      <c r="I18" s="48" t="s">
        <v>60</v>
      </c>
      <c r="J18" s="43"/>
      <c r="K18" s="43">
        <v>1</v>
      </c>
      <c r="L18" s="44">
        <v>0.0031</v>
      </c>
      <c r="M18" s="44">
        <v>0.0031</v>
      </c>
      <c r="N18" s="59">
        <v>0.015</v>
      </c>
      <c r="O18" s="59">
        <v>0.006</v>
      </c>
      <c r="P18" s="59">
        <v>0.0009</v>
      </c>
      <c r="Q18" s="44">
        <v>0.0025</v>
      </c>
      <c r="R18" s="44" t="s">
        <v>61</v>
      </c>
      <c r="S18" s="44" t="s">
        <v>62</v>
      </c>
      <c r="T18" s="79"/>
    </row>
    <row r="19" s="3" customFormat="1" ht="66" customHeight="1" spans="1:20">
      <c r="A19" s="43">
        <v>7</v>
      </c>
      <c r="B19" s="44" t="s">
        <v>54</v>
      </c>
      <c r="C19" s="44" t="s">
        <v>55</v>
      </c>
      <c r="D19" s="44" t="s">
        <v>56</v>
      </c>
      <c r="E19" s="45" t="s">
        <v>73</v>
      </c>
      <c r="F19" s="46" t="s">
        <v>74</v>
      </c>
      <c r="G19" s="47">
        <v>21.03</v>
      </c>
      <c r="H19" s="48" t="s">
        <v>59</v>
      </c>
      <c r="I19" s="48" t="s">
        <v>60</v>
      </c>
      <c r="J19" s="43"/>
      <c r="K19" s="43">
        <v>1</v>
      </c>
      <c r="L19" s="44">
        <v>0.0031</v>
      </c>
      <c r="M19" s="44">
        <v>0.0031</v>
      </c>
      <c r="N19" s="59">
        <v>0.015</v>
      </c>
      <c r="O19" s="59">
        <v>0.006</v>
      </c>
      <c r="P19" s="59">
        <v>0.0009</v>
      </c>
      <c r="Q19" s="44">
        <v>0.0025</v>
      </c>
      <c r="R19" s="44" t="s">
        <v>61</v>
      </c>
      <c r="S19" s="44" t="s">
        <v>62</v>
      </c>
      <c r="T19" s="79"/>
    </row>
    <row r="20" s="3" customFormat="1" ht="66" customHeight="1" spans="1:20">
      <c r="A20" s="43">
        <v>8</v>
      </c>
      <c r="B20" s="44" t="s">
        <v>54</v>
      </c>
      <c r="C20" s="44" t="s">
        <v>55</v>
      </c>
      <c r="D20" s="44" t="s">
        <v>56</v>
      </c>
      <c r="E20" s="45" t="s">
        <v>75</v>
      </c>
      <c r="F20" s="46" t="s">
        <v>76</v>
      </c>
      <c r="G20" s="47">
        <v>14.01</v>
      </c>
      <c r="H20" s="48" t="s">
        <v>59</v>
      </c>
      <c r="I20" s="48" t="s">
        <v>60</v>
      </c>
      <c r="J20" s="43"/>
      <c r="K20" s="43">
        <v>1</v>
      </c>
      <c r="L20" s="44">
        <v>0.0031</v>
      </c>
      <c r="M20" s="44">
        <v>0.0031</v>
      </c>
      <c r="N20" s="59">
        <v>0.015</v>
      </c>
      <c r="O20" s="59">
        <v>0.006</v>
      </c>
      <c r="P20" s="59">
        <v>0.0009</v>
      </c>
      <c r="Q20" s="44">
        <v>0.0025</v>
      </c>
      <c r="R20" s="44" t="s">
        <v>61</v>
      </c>
      <c r="S20" s="44" t="s">
        <v>62</v>
      </c>
      <c r="T20" s="79"/>
    </row>
    <row r="21" s="3" customFormat="1" ht="66" customHeight="1" spans="1:20">
      <c r="A21" s="43">
        <v>9</v>
      </c>
      <c r="B21" s="44" t="s">
        <v>54</v>
      </c>
      <c r="C21" s="44" t="s">
        <v>55</v>
      </c>
      <c r="D21" s="44" t="s">
        <v>56</v>
      </c>
      <c r="E21" s="45" t="s">
        <v>77</v>
      </c>
      <c r="F21" s="46" t="s">
        <v>78</v>
      </c>
      <c r="G21" s="47">
        <v>12</v>
      </c>
      <c r="H21" s="48" t="s">
        <v>59</v>
      </c>
      <c r="I21" s="48" t="s">
        <v>60</v>
      </c>
      <c r="J21" s="43"/>
      <c r="K21" s="43">
        <v>1</v>
      </c>
      <c r="L21" s="44">
        <v>0.0031</v>
      </c>
      <c r="M21" s="44">
        <v>0.0031</v>
      </c>
      <c r="N21" s="59">
        <v>0.015</v>
      </c>
      <c r="O21" s="59">
        <v>0.006</v>
      </c>
      <c r="P21" s="59">
        <v>0.0009</v>
      </c>
      <c r="Q21" s="44">
        <v>0.0025</v>
      </c>
      <c r="R21" s="44" t="s">
        <v>61</v>
      </c>
      <c r="S21" s="44" t="s">
        <v>62</v>
      </c>
      <c r="T21" s="79"/>
    </row>
    <row r="22" s="3" customFormat="1" ht="66" customHeight="1" spans="1:20">
      <c r="A22" s="43">
        <v>10</v>
      </c>
      <c r="B22" s="44" t="s">
        <v>54</v>
      </c>
      <c r="C22" s="44" t="s">
        <v>55</v>
      </c>
      <c r="D22" s="44" t="s">
        <v>56</v>
      </c>
      <c r="E22" s="45" t="s">
        <v>79</v>
      </c>
      <c r="F22" s="46" t="s">
        <v>80</v>
      </c>
      <c r="G22" s="47">
        <v>13.34</v>
      </c>
      <c r="H22" s="48" t="s">
        <v>59</v>
      </c>
      <c r="I22" s="48" t="s">
        <v>60</v>
      </c>
      <c r="J22" s="44">
        <v>1</v>
      </c>
      <c r="K22" s="43"/>
      <c r="L22" s="44">
        <v>0.0031</v>
      </c>
      <c r="M22" s="44">
        <v>0.0031</v>
      </c>
      <c r="N22" s="59">
        <v>0.015</v>
      </c>
      <c r="O22" s="59">
        <v>0.006</v>
      </c>
      <c r="P22" s="59">
        <v>0.0009</v>
      </c>
      <c r="Q22" s="44">
        <v>0.0025</v>
      </c>
      <c r="R22" s="44" t="s">
        <v>61</v>
      </c>
      <c r="S22" s="44" t="s">
        <v>62</v>
      </c>
      <c r="T22" s="79"/>
    </row>
    <row r="23" s="3" customFormat="1" ht="66" customHeight="1" spans="1:20">
      <c r="A23" s="43">
        <v>11</v>
      </c>
      <c r="B23" s="44" t="s">
        <v>54</v>
      </c>
      <c r="C23" s="44" t="s">
        <v>55</v>
      </c>
      <c r="D23" s="44" t="s">
        <v>56</v>
      </c>
      <c r="E23" s="45" t="s">
        <v>81</v>
      </c>
      <c r="F23" s="46" t="s">
        <v>82</v>
      </c>
      <c r="G23" s="47">
        <v>14.43</v>
      </c>
      <c r="H23" s="48" t="s">
        <v>59</v>
      </c>
      <c r="I23" s="48" t="s">
        <v>60</v>
      </c>
      <c r="J23" s="44">
        <v>1</v>
      </c>
      <c r="K23" s="43"/>
      <c r="L23" s="44">
        <v>0.0031</v>
      </c>
      <c r="M23" s="44">
        <v>0.0031</v>
      </c>
      <c r="N23" s="59">
        <v>0.015</v>
      </c>
      <c r="O23" s="59">
        <v>0.006</v>
      </c>
      <c r="P23" s="59">
        <v>0.0009</v>
      </c>
      <c r="Q23" s="44">
        <v>0.0025</v>
      </c>
      <c r="R23" s="44" t="s">
        <v>61</v>
      </c>
      <c r="S23" s="44" t="s">
        <v>62</v>
      </c>
      <c r="T23" s="79"/>
    </row>
    <row r="24" s="3" customFormat="1" ht="66" customHeight="1" spans="1:20">
      <c r="A24" s="43">
        <v>12</v>
      </c>
      <c r="B24" s="44" t="s">
        <v>54</v>
      </c>
      <c r="C24" s="44" t="s">
        <v>55</v>
      </c>
      <c r="D24" s="44" t="s">
        <v>56</v>
      </c>
      <c r="E24" s="45" t="s">
        <v>83</v>
      </c>
      <c r="F24" s="46" t="s">
        <v>84</v>
      </c>
      <c r="G24" s="47">
        <v>11.33</v>
      </c>
      <c r="H24" s="48" t="s">
        <v>59</v>
      </c>
      <c r="I24" s="48" t="s">
        <v>60</v>
      </c>
      <c r="J24" s="44">
        <v>1</v>
      </c>
      <c r="K24" s="44"/>
      <c r="L24" s="44">
        <v>0.0276</v>
      </c>
      <c r="M24" s="60">
        <v>0.0084</v>
      </c>
      <c r="N24" s="60">
        <v>0.0152</v>
      </c>
      <c r="O24" s="61">
        <v>0.021</v>
      </c>
      <c r="P24" s="61">
        <v>0.0562</v>
      </c>
      <c r="Q24" s="61">
        <v>0.0773</v>
      </c>
      <c r="R24" s="44" t="s">
        <v>61</v>
      </c>
      <c r="S24" s="44" t="s">
        <v>62</v>
      </c>
      <c r="T24" s="79"/>
    </row>
    <row r="25" s="3" customFormat="1" ht="66" customHeight="1" spans="1:20">
      <c r="A25" s="43">
        <v>13</v>
      </c>
      <c r="B25" s="44" t="s">
        <v>54</v>
      </c>
      <c r="C25" s="44" t="s">
        <v>55</v>
      </c>
      <c r="D25" s="44" t="s">
        <v>56</v>
      </c>
      <c r="E25" s="45" t="s">
        <v>85</v>
      </c>
      <c r="F25" s="46" t="s">
        <v>86</v>
      </c>
      <c r="G25" s="47">
        <v>11.56</v>
      </c>
      <c r="H25" s="48" t="s">
        <v>59</v>
      </c>
      <c r="I25" s="48" t="s">
        <v>60</v>
      </c>
      <c r="J25" s="44">
        <v>1</v>
      </c>
      <c r="K25" s="44"/>
      <c r="L25" s="44">
        <v>0.0195</v>
      </c>
      <c r="M25" s="59">
        <v>0.0081</v>
      </c>
      <c r="N25" s="59">
        <v>0.0114</v>
      </c>
      <c r="O25" s="61">
        <v>0.0975</v>
      </c>
      <c r="P25" s="61">
        <v>0.0485</v>
      </c>
      <c r="Q25" s="61">
        <v>0.049</v>
      </c>
      <c r="R25" s="44" t="s">
        <v>61</v>
      </c>
      <c r="S25" s="44" t="s">
        <v>62</v>
      </c>
      <c r="T25" s="79"/>
    </row>
    <row r="26" s="3" customFormat="1" ht="66" customHeight="1" spans="1:20">
      <c r="A26" s="43">
        <v>14</v>
      </c>
      <c r="B26" s="44" t="s">
        <v>54</v>
      </c>
      <c r="C26" s="44" t="s">
        <v>55</v>
      </c>
      <c r="D26" s="44" t="s">
        <v>56</v>
      </c>
      <c r="E26" s="45" t="s">
        <v>87</v>
      </c>
      <c r="F26" s="46" t="s">
        <v>88</v>
      </c>
      <c r="G26" s="47">
        <v>20.09</v>
      </c>
      <c r="H26" s="48" t="s">
        <v>59</v>
      </c>
      <c r="I26" s="48" t="s">
        <v>60</v>
      </c>
      <c r="J26" s="39"/>
      <c r="K26" s="39">
        <v>1</v>
      </c>
      <c r="L26" s="44">
        <v>0.0224</v>
      </c>
      <c r="M26" s="59">
        <v>0.0064</v>
      </c>
      <c r="N26" s="59">
        <v>0.016</v>
      </c>
      <c r="O26" s="61">
        <v>0.0958</v>
      </c>
      <c r="P26" s="59">
        <v>0.0274</v>
      </c>
      <c r="Q26" s="44">
        <v>0.0684</v>
      </c>
      <c r="R26" s="44" t="s">
        <v>61</v>
      </c>
      <c r="S26" s="44" t="s">
        <v>62</v>
      </c>
      <c r="T26" s="79"/>
    </row>
    <row r="27" s="3" customFormat="1" ht="66" customHeight="1" spans="1:20">
      <c r="A27" s="43">
        <v>15</v>
      </c>
      <c r="B27" s="44" t="s">
        <v>54</v>
      </c>
      <c r="C27" s="44" t="s">
        <v>55</v>
      </c>
      <c r="D27" s="44" t="s">
        <v>56</v>
      </c>
      <c r="E27" s="45" t="s">
        <v>89</v>
      </c>
      <c r="F27" s="46" t="s">
        <v>90</v>
      </c>
      <c r="G27" s="47">
        <v>33.4</v>
      </c>
      <c r="H27" s="48" t="s">
        <v>59</v>
      </c>
      <c r="I27" s="48" t="s">
        <v>60</v>
      </c>
      <c r="J27" s="44">
        <v>1</v>
      </c>
      <c r="K27" s="43"/>
      <c r="L27" s="44">
        <v>0.0224</v>
      </c>
      <c r="M27" s="59">
        <v>0.0064</v>
      </c>
      <c r="N27" s="59">
        <v>0.016</v>
      </c>
      <c r="O27" s="61">
        <v>0.0959</v>
      </c>
      <c r="P27" s="59">
        <v>0.0274</v>
      </c>
      <c r="Q27" s="44">
        <v>0.0684</v>
      </c>
      <c r="R27" s="44" t="s">
        <v>61</v>
      </c>
      <c r="S27" s="44" t="s">
        <v>62</v>
      </c>
      <c r="T27" s="79"/>
    </row>
    <row r="28" s="3" customFormat="1" ht="66" customHeight="1" spans="1:20">
      <c r="A28" s="43">
        <v>16</v>
      </c>
      <c r="B28" s="44" t="s">
        <v>54</v>
      </c>
      <c r="C28" s="44" t="s">
        <v>55</v>
      </c>
      <c r="D28" s="44" t="s">
        <v>56</v>
      </c>
      <c r="E28" s="45" t="s">
        <v>91</v>
      </c>
      <c r="F28" s="46" t="s">
        <v>92</v>
      </c>
      <c r="G28" s="47">
        <v>12.87</v>
      </c>
      <c r="H28" s="48" t="s">
        <v>59</v>
      </c>
      <c r="I28" s="48" t="s">
        <v>60</v>
      </c>
      <c r="J28" s="44"/>
      <c r="K28" s="44">
        <v>1</v>
      </c>
      <c r="L28" s="44">
        <v>0.0151</v>
      </c>
      <c r="M28" s="59">
        <v>0.0042</v>
      </c>
      <c r="N28" s="59">
        <v>0.0109</v>
      </c>
      <c r="O28" s="59">
        <v>0.0756</v>
      </c>
      <c r="P28" s="59">
        <v>0.0219</v>
      </c>
      <c r="Q28" s="44">
        <v>0.0537</v>
      </c>
      <c r="R28" s="44" t="s">
        <v>61</v>
      </c>
      <c r="S28" s="44" t="s">
        <v>62</v>
      </c>
      <c r="T28" s="79"/>
    </row>
    <row r="29" s="3" customFormat="1" ht="66" customHeight="1" spans="1:20">
      <c r="A29" s="43">
        <v>17</v>
      </c>
      <c r="B29" s="44" t="s">
        <v>54</v>
      </c>
      <c r="C29" s="44" t="s">
        <v>55</v>
      </c>
      <c r="D29" s="44" t="s">
        <v>56</v>
      </c>
      <c r="E29" s="45" t="s">
        <v>93</v>
      </c>
      <c r="F29" s="46" t="s">
        <v>94</v>
      </c>
      <c r="G29" s="47">
        <v>10.26</v>
      </c>
      <c r="H29" s="48" t="s">
        <v>59</v>
      </c>
      <c r="I29" s="48" t="s">
        <v>60</v>
      </c>
      <c r="J29" s="44"/>
      <c r="K29" s="44">
        <v>1</v>
      </c>
      <c r="L29" s="62">
        <v>0.0271</v>
      </c>
      <c r="M29" s="62">
        <v>0.0087</v>
      </c>
      <c r="N29" s="62">
        <v>0.0184</v>
      </c>
      <c r="O29" s="62">
        <v>0.1246</v>
      </c>
      <c r="P29" s="62">
        <v>0.0403</v>
      </c>
      <c r="Q29" s="62">
        <v>0.0843</v>
      </c>
      <c r="R29" s="44" t="s">
        <v>61</v>
      </c>
      <c r="S29" s="44" t="s">
        <v>62</v>
      </c>
      <c r="T29" s="79"/>
    </row>
    <row r="30" s="3" customFormat="1" ht="66" customHeight="1" spans="1:20">
      <c r="A30" s="43">
        <v>18</v>
      </c>
      <c r="B30" s="44" t="s">
        <v>54</v>
      </c>
      <c r="C30" s="44" t="s">
        <v>55</v>
      </c>
      <c r="D30" s="44" t="s">
        <v>56</v>
      </c>
      <c r="E30" s="45" t="s">
        <v>95</v>
      </c>
      <c r="F30" s="46" t="s">
        <v>96</v>
      </c>
      <c r="G30" s="47">
        <v>34.5</v>
      </c>
      <c r="H30" s="48" t="s">
        <v>59</v>
      </c>
      <c r="I30" s="48" t="s">
        <v>60</v>
      </c>
      <c r="J30" s="62"/>
      <c r="K30" s="44">
        <v>1</v>
      </c>
      <c r="L30" s="63">
        <v>0.0054</v>
      </c>
      <c r="M30" s="64">
        <v>0.004</v>
      </c>
      <c r="N30" s="64">
        <v>0.0014</v>
      </c>
      <c r="O30" s="64">
        <v>0.0253</v>
      </c>
      <c r="P30" s="64">
        <v>0.0239</v>
      </c>
      <c r="Q30" s="63">
        <v>0.0014</v>
      </c>
      <c r="R30" s="44" t="s">
        <v>61</v>
      </c>
      <c r="S30" s="44" t="s">
        <v>62</v>
      </c>
      <c r="T30" s="79"/>
    </row>
    <row r="31" s="3" customFormat="1" ht="66" customHeight="1" spans="1:20">
      <c r="A31" s="43">
        <v>19</v>
      </c>
      <c r="B31" s="44" t="s">
        <v>54</v>
      </c>
      <c r="C31" s="44" t="s">
        <v>55</v>
      </c>
      <c r="D31" s="44" t="s">
        <v>56</v>
      </c>
      <c r="E31" s="45" t="s">
        <v>97</v>
      </c>
      <c r="F31" s="46" t="s">
        <v>98</v>
      </c>
      <c r="G31" s="47">
        <v>13.34</v>
      </c>
      <c r="H31" s="48" t="s">
        <v>59</v>
      </c>
      <c r="I31" s="48" t="s">
        <v>60</v>
      </c>
      <c r="J31" s="62"/>
      <c r="K31" s="44">
        <v>1</v>
      </c>
      <c r="L31" s="63">
        <v>0.0054</v>
      </c>
      <c r="M31" s="64">
        <v>0.004</v>
      </c>
      <c r="N31" s="64">
        <v>0.0014</v>
      </c>
      <c r="O31" s="64">
        <v>0.0253</v>
      </c>
      <c r="P31" s="64">
        <v>0.0239</v>
      </c>
      <c r="Q31" s="63">
        <v>0.0014</v>
      </c>
      <c r="R31" s="44" t="s">
        <v>61</v>
      </c>
      <c r="S31" s="44" t="s">
        <v>62</v>
      </c>
      <c r="T31" s="79"/>
    </row>
    <row r="32" s="3" customFormat="1" ht="66" customHeight="1" spans="1:20">
      <c r="A32" s="43">
        <v>20</v>
      </c>
      <c r="B32" s="44" t="s">
        <v>54</v>
      </c>
      <c r="C32" s="44" t="s">
        <v>55</v>
      </c>
      <c r="D32" s="44" t="s">
        <v>56</v>
      </c>
      <c r="E32" s="45" t="s">
        <v>99</v>
      </c>
      <c r="F32" s="46" t="s">
        <v>100</v>
      </c>
      <c r="G32" s="47">
        <v>7.18</v>
      </c>
      <c r="H32" s="48" t="s">
        <v>59</v>
      </c>
      <c r="I32" s="48" t="s">
        <v>60</v>
      </c>
      <c r="J32" s="44">
        <v>1</v>
      </c>
      <c r="K32" s="44"/>
      <c r="L32" s="44">
        <v>0.0185</v>
      </c>
      <c r="M32" s="59">
        <v>0.0049</v>
      </c>
      <c r="N32" s="59">
        <v>0.0129</v>
      </c>
      <c r="O32" s="59">
        <v>0.0965</v>
      </c>
      <c r="P32" s="59">
        <v>0.027</v>
      </c>
      <c r="Q32" s="44">
        <v>0.0695</v>
      </c>
      <c r="R32" s="44" t="s">
        <v>61</v>
      </c>
      <c r="S32" s="44" t="s">
        <v>62</v>
      </c>
      <c r="T32" s="79"/>
    </row>
    <row r="33" s="3" customFormat="1" ht="66" customHeight="1" spans="1:20">
      <c r="A33" s="43">
        <v>21</v>
      </c>
      <c r="B33" s="44" t="s">
        <v>54</v>
      </c>
      <c r="C33" s="44" t="s">
        <v>55</v>
      </c>
      <c r="D33" s="44" t="s">
        <v>56</v>
      </c>
      <c r="E33" s="45" t="s">
        <v>101</v>
      </c>
      <c r="F33" s="46" t="s">
        <v>102</v>
      </c>
      <c r="G33" s="47">
        <v>10.85</v>
      </c>
      <c r="H33" s="48" t="s">
        <v>59</v>
      </c>
      <c r="I33" s="48" t="s">
        <v>60</v>
      </c>
      <c r="J33" s="44">
        <v>1</v>
      </c>
      <c r="K33" s="44"/>
      <c r="L33" s="44">
        <v>0.0192</v>
      </c>
      <c r="M33" s="59">
        <v>0.0103</v>
      </c>
      <c r="N33" s="59">
        <v>0.0089</v>
      </c>
      <c r="O33" s="59">
        <v>0.116</v>
      </c>
      <c r="P33" s="59">
        <v>0.0657</v>
      </c>
      <c r="Q33" s="44">
        <v>0.0503</v>
      </c>
      <c r="R33" s="44" t="s">
        <v>61</v>
      </c>
      <c r="S33" s="44" t="s">
        <v>62</v>
      </c>
      <c r="T33" s="79"/>
    </row>
    <row r="34" s="3" customFormat="1" ht="66" customHeight="1" spans="1:20">
      <c r="A34" s="43">
        <v>22</v>
      </c>
      <c r="B34" s="44" t="s">
        <v>54</v>
      </c>
      <c r="C34" s="44" t="s">
        <v>55</v>
      </c>
      <c r="D34" s="44" t="s">
        <v>56</v>
      </c>
      <c r="E34" s="45" t="s">
        <v>103</v>
      </c>
      <c r="F34" s="46" t="s">
        <v>104</v>
      </c>
      <c r="G34" s="47">
        <v>53.6</v>
      </c>
      <c r="H34" s="48" t="s">
        <v>59</v>
      </c>
      <c r="I34" s="48" t="s">
        <v>60</v>
      </c>
      <c r="J34" s="44">
        <v>1</v>
      </c>
      <c r="K34" s="44"/>
      <c r="L34" s="44">
        <v>0.006</v>
      </c>
      <c r="M34" s="59">
        <v>0.0017</v>
      </c>
      <c r="N34" s="59">
        <v>0.0043</v>
      </c>
      <c r="O34" s="59">
        <v>0.0447</v>
      </c>
      <c r="P34" s="59">
        <v>0.0017</v>
      </c>
      <c r="Q34" s="44">
        <v>0.043</v>
      </c>
      <c r="R34" s="44" t="s">
        <v>61</v>
      </c>
      <c r="S34" s="44" t="s">
        <v>62</v>
      </c>
      <c r="T34" s="79"/>
    </row>
    <row r="35" s="3" customFormat="1" ht="66" customHeight="1" spans="1:20">
      <c r="A35" s="43">
        <v>23</v>
      </c>
      <c r="B35" s="44" t="s">
        <v>54</v>
      </c>
      <c r="C35" s="44" t="s">
        <v>55</v>
      </c>
      <c r="D35" s="44" t="s">
        <v>56</v>
      </c>
      <c r="E35" s="45" t="s">
        <v>105</v>
      </c>
      <c r="F35" s="46" t="s">
        <v>106</v>
      </c>
      <c r="G35" s="47">
        <v>34.75</v>
      </c>
      <c r="H35" s="48" t="s">
        <v>59</v>
      </c>
      <c r="I35" s="48" t="s">
        <v>60</v>
      </c>
      <c r="J35" s="44">
        <v>1</v>
      </c>
      <c r="K35" s="44"/>
      <c r="L35" s="44">
        <v>0.0157</v>
      </c>
      <c r="M35" s="44">
        <v>0.0072</v>
      </c>
      <c r="N35" s="59">
        <v>0.0085</v>
      </c>
      <c r="O35" s="59">
        <v>0.0811</v>
      </c>
      <c r="P35" s="59">
        <v>0.0375</v>
      </c>
      <c r="Q35" s="59">
        <v>0.0436</v>
      </c>
      <c r="R35" s="44" t="s">
        <v>61</v>
      </c>
      <c r="S35" s="44" t="s">
        <v>62</v>
      </c>
      <c r="T35" s="79"/>
    </row>
    <row r="36" s="3" customFormat="1" ht="66" customHeight="1" spans="1:20">
      <c r="A36" s="43">
        <v>24</v>
      </c>
      <c r="B36" s="44" t="s">
        <v>54</v>
      </c>
      <c r="C36" s="44" t="s">
        <v>55</v>
      </c>
      <c r="D36" s="44" t="s">
        <v>56</v>
      </c>
      <c r="E36" s="45" t="s">
        <v>107</v>
      </c>
      <c r="F36" s="46" t="s">
        <v>108</v>
      </c>
      <c r="G36" s="47">
        <v>10.55</v>
      </c>
      <c r="H36" s="48" t="s">
        <v>59</v>
      </c>
      <c r="I36" s="48" t="s">
        <v>60</v>
      </c>
      <c r="J36" s="44">
        <v>1</v>
      </c>
      <c r="K36" s="44"/>
      <c r="L36" s="44">
        <v>0.0118</v>
      </c>
      <c r="M36" s="59">
        <v>0.003</v>
      </c>
      <c r="N36" s="59">
        <v>0.0088</v>
      </c>
      <c r="O36" s="59">
        <v>0.062</v>
      </c>
      <c r="P36" s="59">
        <v>0.0147</v>
      </c>
      <c r="Q36" s="59">
        <v>0.0473</v>
      </c>
      <c r="R36" s="44" t="s">
        <v>61</v>
      </c>
      <c r="S36" s="44" t="s">
        <v>62</v>
      </c>
      <c r="T36" s="79"/>
    </row>
    <row r="37" s="3" customFormat="1" ht="66" customHeight="1" spans="1:20">
      <c r="A37" s="43">
        <v>25</v>
      </c>
      <c r="B37" s="44" t="s">
        <v>54</v>
      </c>
      <c r="C37" s="44" t="s">
        <v>55</v>
      </c>
      <c r="D37" s="44" t="s">
        <v>56</v>
      </c>
      <c r="E37" s="45" t="s">
        <v>109</v>
      </c>
      <c r="F37" s="46" t="s">
        <v>110</v>
      </c>
      <c r="G37" s="47">
        <v>43.85</v>
      </c>
      <c r="H37" s="48" t="s">
        <v>59</v>
      </c>
      <c r="I37" s="48" t="s">
        <v>60</v>
      </c>
      <c r="J37" s="44">
        <v>1</v>
      </c>
      <c r="K37" s="45"/>
      <c r="L37" s="44">
        <v>0.0118</v>
      </c>
      <c r="M37" s="59">
        <v>0.003</v>
      </c>
      <c r="N37" s="59">
        <v>0.0088</v>
      </c>
      <c r="O37" s="59">
        <v>0.062</v>
      </c>
      <c r="P37" s="59">
        <v>0.0147</v>
      </c>
      <c r="Q37" s="59">
        <v>0.0473</v>
      </c>
      <c r="R37" s="44" t="s">
        <v>61</v>
      </c>
      <c r="S37" s="44" t="s">
        <v>62</v>
      </c>
      <c r="T37" s="79"/>
    </row>
    <row r="38" s="3" customFormat="1" ht="66" customHeight="1" spans="1:20">
      <c r="A38" s="43">
        <v>26</v>
      </c>
      <c r="B38" s="44" t="s">
        <v>54</v>
      </c>
      <c r="C38" s="44" t="s">
        <v>55</v>
      </c>
      <c r="D38" s="44" t="s">
        <v>56</v>
      </c>
      <c r="E38" s="45" t="s">
        <v>111</v>
      </c>
      <c r="F38" s="46" t="s">
        <v>112</v>
      </c>
      <c r="G38" s="47">
        <v>40.94</v>
      </c>
      <c r="H38" s="48" t="s">
        <v>59</v>
      </c>
      <c r="I38" s="48" t="s">
        <v>60</v>
      </c>
      <c r="J38" s="44">
        <v>1</v>
      </c>
      <c r="K38" s="44"/>
      <c r="L38" s="44">
        <v>0.0058</v>
      </c>
      <c r="M38" s="59">
        <v>0.0014</v>
      </c>
      <c r="N38" s="59">
        <v>0.0044</v>
      </c>
      <c r="O38" s="59">
        <v>0.0349</v>
      </c>
      <c r="P38" s="59">
        <v>0.0086</v>
      </c>
      <c r="Q38" s="44">
        <v>0.0263</v>
      </c>
      <c r="R38" s="44" t="s">
        <v>61</v>
      </c>
      <c r="S38" s="44" t="s">
        <v>62</v>
      </c>
      <c r="T38" s="79"/>
    </row>
    <row r="39" s="3" customFormat="1" ht="66" customHeight="1" spans="1:20">
      <c r="A39" s="43">
        <v>27</v>
      </c>
      <c r="B39" s="44" t="s">
        <v>54</v>
      </c>
      <c r="C39" s="44" t="s">
        <v>55</v>
      </c>
      <c r="D39" s="44" t="s">
        <v>56</v>
      </c>
      <c r="E39" s="45" t="s">
        <v>113</v>
      </c>
      <c r="F39" s="46" t="s">
        <v>114</v>
      </c>
      <c r="G39" s="47">
        <v>38.18</v>
      </c>
      <c r="H39" s="48" t="s">
        <v>59</v>
      </c>
      <c r="I39" s="48" t="s">
        <v>60</v>
      </c>
      <c r="J39" s="44">
        <v>1</v>
      </c>
      <c r="K39" s="44"/>
      <c r="L39" s="44">
        <v>0.0165</v>
      </c>
      <c r="M39" s="59">
        <v>0.0093</v>
      </c>
      <c r="N39" s="59">
        <v>0.0072</v>
      </c>
      <c r="O39" s="59">
        <v>0.1376</v>
      </c>
      <c r="P39" s="59">
        <v>0.0724</v>
      </c>
      <c r="Q39" s="44">
        <v>0.0652</v>
      </c>
      <c r="R39" s="44" t="s">
        <v>61</v>
      </c>
      <c r="S39" s="44" t="s">
        <v>62</v>
      </c>
      <c r="T39" s="79"/>
    </row>
    <row r="40" s="3" customFormat="1" ht="66" customHeight="1" spans="1:20">
      <c r="A40" s="43">
        <v>28</v>
      </c>
      <c r="B40" s="44" t="s">
        <v>54</v>
      </c>
      <c r="C40" s="44" t="s">
        <v>55</v>
      </c>
      <c r="D40" s="44" t="s">
        <v>56</v>
      </c>
      <c r="E40" s="45" t="s">
        <v>115</v>
      </c>
      <c r="F40" s="46" t="s">
        <v>116</v>
      </c>
      <c r="G40" s="47">
        <v>23.47</v>
      </c>
      <c r="H40" s="48" t="s">
        <v>59</v>
      </c>
      <c r="I40" s="48" t="s">
        <v>60</v>
      </c>
      <c r="J40" s="44">
        <v>1</v>
      </c>
      <c r="K40" s="62"/>
      <c r="L40" s="44">
        <v>0.0199</v>
      </c>
      <c r="M40" s="59">
        <v>0.0121</v>
      </c>
      <c r="N40" s="59">
        <v>0.0078</v>
      </c>
      <c r="O40" s="59">
        <v>0.0889</v>
      </c>
      <c r="P40" s="59">
        <v>0.0738</v>
      </c>
      <c r="Q40" s="44">
        <v>0.0151</v>
      </c>
      <c r="R40" s="44" t="s">
        <v>61</v>
      </c>
      <c r="S40" s="44" t="s">
        <v>62</v>
      </c>
      <c r="T40" s="79"/>
    </row>
    <row r="41" s="3" customFormat="1" ht="66" customHeight="1" spans="1:20">
      <c r="A41" s="43">
        <v>29</v>
      </c>
      <c r="B41" s="44" t="s">
        <v>54</v>
      </c>
      <c r="C41" s="44" t="s">
        <v>55</v>
      </c>
      <c r="D41" s="44" t="s">
        <v>56</v>
      </c>
      <c r="E41" s="45" t="s">
        <v>117</v>
      </c>
      <c r="F41" s="46" t="s">
        <v>118</v>
      </c>
      <c r="G41" s="47">
        <v>15</v>
      </c>
      <c r="H41" s="48" t="s">
        <v>59</v>
      </c>
      <c r="I41" s="48" t="s">
        <v>60</v>
      </c>
      <c r="J41" s="44">
        <v>1</v>
      </c>
      <c r="K41" s="62"/>
      <c r="L41" s="44">
        <v>0.017</v>
      </c>
      <c r="M41" s="59">
        <v>0.0096</v>
      </c>
      <c r="N41" s="59">
        <v>0.0074</v>
      </c>
      <c r="O41" s="59">
        <v>0.0969</v>
      </c>
      <c r="P41" s="59">
        <v>0.0557</v>
      </c>
      <c r="Q41" s="44">
        <v>0.0412</v>
      </c>
      <c r="R41" s="44" t="s">
        <v>61</v>
      </c>
      <c r="S41" s="44" t="s">
        <v>62</v>
      </c>
      <c r="T41" s="79"/>
    </row>
    <row r="42" s="3" customFormat="1" ht="66" customHeight="1" spans="1:20">
      <c r="A42" s="43">
        <v>30</v>
      </c>
      <c r="B42" s="44" t="s">
        <v>54</v>
      </c>
      <c r="C42" s="44" t="s">
        <v>55</v>
      </c>
      <c r="D42" s="44" t="s">
        <v>56</v>
      </c>
      <c r="E42" s="45" t="s">
        <v>119</v>
      </c>
      <c r="F42" s="46" t="s">
        <v>120</v>
      </c>
      <c r="G42" s="47">
        <v>11.15</v>
      </c>
      <c r="H42" s="48" t="s">
        <v>59</v>
      </c>
      <c r="I42" s="48" t="s">
        <v>60</v>
      </c>
      <c r="J42" s="44">
        <v>1</v>
      </c>
      <c r="K42" s="43"/>
      <c r="L42" s="44">
        <v>0.017</v>
      </c>
      <c r="M42" s="59">
        <v>0.0096</v>
      </c>
      <c r="N42" s="59">
        <v>0.0074</v>
      </c>
      <c r="O42" s="59">
        <v>0.0969</v>
      </c>
      <c r="P42" s="59">
        <v>0.0557</v>
      </c>
      <c r="Q42" s="44">
        <v>0.0412</v>
      </c>
      <c r="R42" s="44" t="s">
        <v>61</v>
      </c>
      <c r="S42" s="44" t="s">
        <v>62</v>
      </c>
      <c r="T42" s="79"/>
    </row>
    <row r="43" s="3" customFormat="1" ht="66" customHeight="1" spans="1:20">
      <c r="A43" s="43">
        <v>31</v>
      </c>
      <c r="B43" s="44" t="s">
        <v>54</v>
      </c>
      <c r="C43" s="44" t="s">
        <v>55</v>
      </c>
      <c r="D43" s="44" t="s">
        <v>56</v>
      </c>
      <c r="E43" s="45" t="s">
        <v>121</v>
      </c>
      <c r="F43" s="46" t="s">
        <v>122</v>
      </c>
      <c r="G43" s="47">
        <v>22.7</v>
      </c>
      <c r="H43" s="48" t="s">
        <v>59</v>
      </c>
      <c r="I43" s="48" t="s">
        <v>60</v>
      </c>
      <c r="J43" s="44">
        <v>1</v>
      </c>
      <c r="K43" s="43"/>
      <c r="L43" s="44">
        <v>0.017</v>
      </c>
      <c r="M43" s="59">
        <v>0.0096</v>
      </c>
      <c r="N43" s="59">
        <v>0.0074</v>
      </c>
      <c r="O43" s="59">
        <v>0.0969</v>
      </c>
      <c r="P43" s="59">
        <v>0.0557</v>
      </c>
      <c r="Q43" s="44">
        <v>0.0412</v>
      </c>
      <c r="R43" s="44" t="s">
        <v>61</v>
      </c>
      <c r="S43" s="44" t="s">
        <v>62</v>
      </c>
      <c r="T43" s="79"/>
    </row>
    <row r="44" s="3" customFormat="1" ht="66" customHeight="1" spans="1:20">
      <c r="A44" s="43">
        <v>32</v>
      </c>
      <c r="B44" s="44" t="s">
        <v>54</v>
      </c>
      <c r="C44" s="49" t="s">
        <v>55</v>
      </c>
      <c r="D44" s="44" t="s">
        <v>56</v>
      </c>
      <c r="E44" s="45" t="s">
        <v>123</v>
      </c>
      <c r="F44" s="50" t="s">
        <v>124</v>
      </c>
      <c r="G44" s="51">
        <v>74.15</v>
      </c>
      <c r="H44" s="48" t="s">
        <v>59</v>
      </c>
      <c r="I44" s="48" t="s">
        <v>60</v>
      </c>
      <c r="J44" s="44">
        <v>1</v>
      </c>
      <c r="K44" s="62"/>
      <c r="L44" s="44">
        <f t="shared" ref="L44:L47" si="0">M44+N44</f>
        <v>0.0296</v>
      </c>
      <c r="M44" s="59">
        <v>0.028</v>
      </c>
      <c r="N44" s="59">
        <v>0.0016</v>
      </c>
      <c r="O44" s="59">
        <f t="shared" ref="O44:O47" si="1">P44+Q44</f>
        <v>0.1064</v>
      </c>
      <c r="P44" s="59">
        <v>0.1008</v>
      </c>
      <c r="Q44" s="44">
        <v>0.0056</v>
      </c>
      <c r="R44" s="44" t="s">
        <v>61</v>
      </c>
      <c r="S44" s="44" t="s">
        <v>62</v>
      </c>
      <c r="T44" s="79"/>
    </row>
    <row r="45" s="3" customFormat="1" ht="66" customHeight="1" spans="1:20">
      <c r="A45" s="43">
        <v>33</v>
      </c>
      <c r="B45" s="44" t="s">
        <v>54</v>
      </c>
      <c r="C45" s="44" t="s">
        <v>55</v>
      </c>
      <c r="D45" s="44" t="s">
        <v>56</v>
      </c>
      <c r="E45" s="45" t="s">
        <v>125</v>
      </c>
      <c r="F45" s="46" t="s">
        <v>126</v>
      </c>
      <c r="G45" s="47">
        <v>39.35</v>
      </c>
      <c r="H45" s="48" t="s">
        <v>59</v>
      </c>
      <c r="I45" s="48" t="s">
        <v>60</v>
      </c>
      <c r="J45" s="44">
        <v>1</v>
      </c>
      <c r="K45" s="65"/>
      <c r="L45" s="66">
        <f t="shared" si="0"/>
        <v>0.0161</v>
      </c>
      <c r="M45" s="67">
        <v>0.0067</v>
      </c>
      <c r="N45" s="67">
        <v>0.0094</v>
      </c>
      <c r="O45" s="59">
        <f t="shared" si="1"/>
        <v>0.0529</v>
      </c>
      <c r="P45" s="67">
        <v>0.0142</v>
      </c>
      <c r="Q45" s="67">
        <v>0.0387</v>
      </c>
      <c r="R45" s="44" t="s">
        <v>61</v>
      </c>
      <c r="S45" s="44" t="s">
        <v>62</v>
      </c>
      <c r="T45" s="79"/>
    </row>
    <row r="46" s="3" customFormat="1" ht="66" customHeight="1" spans="1:20">
      <c r="A46" s="43">
        <v>34</v>
      </c>
      <c r="B46" s="44" t="s">
        <v>54</v>
      </c>
      <c r="C46" s="44" t="s">
        <v>55</v>
      </c>
      <c r="D46" s="44" t="s">
        <v>56</v>
      </c>
      <c r="E46" s="45" t="s">
        <v>127</v>
      </c>
      <c r="F46" s="46" t="s">
        <v>128</v>
      </c>
      <c r="G46" s="47">
        <v>12.16</v>
      </c>
      <c r="H46" s="48" t="s">
        <v>59</v>
      </c>
      <c r="I46" s="48" t="s">
        <v>60</v>
      </c>
      <c r="J46" s="44">
        <v>1</v>
      </c>
      <c r="K46" s="65"/>
      <c r="L46" s="68">
        <f t="shared" si="0"/>
        <v>0.1712</v>
      </c>
      <c r="M46" s="69">
        <v>0.157</v>
      </c>
      <c r="N46" s="69">
        <v>0.0142</v>
      </c>
      <c r="O46" s="68">
        <f t="shared" si="1"/>
        <v>0.0411</v>
      </c>
      <c r="P46" s="69">
        <v>0.0254</v>
      </c>
      <c r="Q46" s="69">
        <v>0.0157</v>
      </c>
      <c r="R46" s="44" t="s">
        <v>61</v>
      </c>
      <c r="S46" s="44" t="s">
        <v>62</v>
      </c>
      <c r="T46" s="79"/>
    </row>
    <row r="47" s="3" customFormat="1" ht="66" customHeight="1" spans="1:20">
      <c r="A47" s="43">
        <v>35</v>
      </c>
      <c r="B47" s="44" t="s">
        <v>54</v>
      </c>
      <c r="C47" s="44" t="s">
        <v>55</v>
      </c>
      <c r="D47" s="44" t="s">
        <v>56</v>
      </c>
      <c r="E47" s="45" t="s">
        <v>129</v>
      </c>
      <c r="F47" s="46" t="s">
        <v>130</v>
      </c>
      <c r="G47" s="47">
        <v>45.91</v>
      </c>
      <c r="H47" s="48" t="s">
        <v>59</v>
      </c>
      <c r="I47" s="48" t="s">
        <v>60</v>
      </c>
      <c r="J47" s="70">
        <v>1</v>
      </c>
      <c r="K47" s="65"/>
      <c r="L47" s="68">
        <f t="shared" si="0"/>
        <v>0.0231</v>
      </c>
      <c r="M47" s="71">
        <v>0.0093</v>
      </c>
      <c r="N47" s="72">
        <v>0.0138</v>
      </c>
      <c r="O47" s="68">
        <f t="shared" si="1"/>
        <v>0.1284</v>
      </c>
      <c r="P47" s="71">
        <v>0.0337</v>
      </c>
      <c r="Q47" s="72">
        <v>0.0947</v>
      </c>
      <c r="R47" s="44" t="s">
        <v>61</v>
      </c>
      <c r="S47" s="44" t="s">
        <v>62</v>
      </c>
      <c r="T47" s="79"/>
    </row>
    <row r="48" s="3" customFormat="1" ht="66" customHeight="1" spans="1:20">
      <c r="A48" s="43">
        <v>36</v>
      </c>
      <c r="B48" s="44" t="s">
        <v>54</v>
      </c>
      <c r="C48" s="44" t="s">
        <v>55</v>
      </c>
      <c r="D48" s="44" t="s">
        <v>56</v>
      </c>
      <c r="E48" s="45" t="s">
        <v>131</v>
      </c>
      <c r="F48" s="46" t="s">
        <v>132</v>
      </c>
      <c r="G48" s="47">
        <v>6.31</v>
      </c>
      <c r="H48" s="48" t="s">
        <v>59</v>
      </c>
      <c r="I48" s="48" t="s">
        <v>60</v>
      </c>
      <c r="J48" s="70">
        <v>1</v>
      </c>
      <c r="K48" s="65"/>
      <c r="L48" s="68">
        <v>0.0182</v>
      </c>
      <c r="M48" s="71">
        <v>0.0066</v>
      </c>
      <c r="N48" s="72">
        <v>0.0116</v>
      </c>
      <c r="O48" s="68">
        <v>0.0877</v>
      </c>
      <c r="P48" s="66">
        <v>0.0348</v>
      </c>
      <c r="Q48" s="72">
        <v>0.0529</v>
      </c>
      <c r="R48" s="44" t="s">
        <v>61</v>
      </c>
      <c r="S48" s="44" t="s">
        <v>62</v>
      </c>
      <c r="T48" s="79"/>
    </row>
    <row r="49" s="3" customFormat="1" ht="66" customHeight="1" spans="1:20">
      <c r="A49" s="43">
        <v>37</v>
      </c>
      <c r="B49" s="44" t="s">
        <v>54</v>
      </c>
      <c r="C49" s="44" t="s">
        <v>55</v>
      </c>
      <c r="D49" s="44" t="s">
        <v>56</v>
      </c>
      <c r="E49" s="45" t="s">
        <v>133</v>
      </c>
      <c r="F49" s="46" t="s">
        <v>134</v>
      </c>
      <c r="G49" s="47">
        <v>20</v>
      </c>
      <c r="H49" s="48" t="s">
        <v>59</v>
      </c>
      <c r="I49" s="48" t="s">
        <v>60</v>
      </c>
      <c r="J49" s="70">
        <v>1</v>
      </c>
      <c r="K49" s="65"/>
      <c r="L49" s="68">
        <v>0.0084</v>
      </c>
      <c r="M49" s="71">
        <v>0.0011</v>
      </c>
      <c r="N49" s="72">
        <v>0.0073</v>
      </c>
      <c r="O49" s="68">
        <v>0.047</v>
      </c>
      <c r="P49" s="66">
        <v>0.0062</v>
      </c>
      <c r="Q49" s="72">
        <v>0.0408</v>
      </c>
      <c r="R49" s="44" t="s">
        <v>61</v>
      </c>
      <c r="S49" s="44" t="s">
        <v>62</v>
      </c>
      <c r="T49" s="79"/>
    </row>
    <row r="50" s="3" customFormat="1" ht="66" customHeight="1" spans="1:20">
      <c r="A50" s="43">
        <v>38</v>
      </c>
      <c r="B50" s="44" t="s">
        <v>54</v>
      </c>
      <c r="C50" s="44" t="s">
        <v>55</v>
      </c>
      <c r="D50" s="44" t="s">
        <v>56</v>
      </c>
      <c r="E50" s="45" t="s">
        <v>135</v>
      </c>
      <c r="F50" s="46" t="s">
        <v>136</v>
      </c>
      <c r="G50" s="47">
        <v>42.7</v>
      </c>
      <c r="H50" s="48" t="s">
        <v>59</v>
      </c>
      <c r="I50" s="48" t="s">
        <v>60</v>
      </c>
      <c r="J50" s="70">
        <v>1</v>
      </c>
      <c r="K50" s="65"/>
      <c r="L50" s="68">
        <v>0.0115</v>
      </c>
      <c r="M50" s="71">
        <v>0.0046</v>
      </c>
      <c r="N50" s="72">
        <v>0.0069</v>
      </c>
      <c r="O50" s="68">
        <v>0.0698</v>
      </c>
      <c r="P50" s="66">
        <v>0.0286</v>
      </c>
      <c r="Q50" s="72">
        <v>0.0412</v>
      </c>
      <c r="R50" s="44" t="s">
        <v>61</v>
      </c>
      <c r="S50" s="44" t="s">
        <v>62</v>
      </c>
      <c r="T50" s="79"/>
    </row>
    <row r="51" s="3" customFormat="1" ht="66" customHeight="1" spans="1:20">
      <c r="A51" s="43">
        <v>39</v>
      </c>
      <c r="B51" s="44" t="s">
        <v>54</v>
      </c>
      <c r="C51" s="44" t="s">
        <v>55</v>
      </c>
      <c r="D51" s="44" t="s">
        <v>56</v>
      </c>
      <c r="E51" s="45" t="s">
        <v>137</v>
      </c>
      <c r="F51" s="46" t="s">
        <v>138</v>
      </c>
      <c r="G51" s="47">
        <v>34.51</v>
      </c>
      <c r="H51" s="48" t="s">
        <v>59</v>
      </c>
      <c r="I51" s="48" t="s">
        <v>60</v>
      </c>
      <c r="J51" s="44"/>
      <c r="K51" s="73">
        <v>1</v>
      </c>
      <c r="L51" s="59">
        <v>0.0251</v>
      </c>
      <c r="M51" s="59">
        <v>0.0073</v>
      </c>
      <c r="N51" s="59">
        <v>0.0178</v>
      </c>
      <c r="O51" s="59">
        <v>0.1274</v>
      </c>
      <c r="P51" s="59">
        <v>0.0423</v>
      </c>
      <c r="Q51" s="59">
        <v>0.0851</v>
      </c>
      <c r="R51" s="44" t="s">
        <v>61</v>
      </c>
      <c r="S51" s="44" t="s">
        <v>62</v>
      </c>
      <c r="T51" s="79"/>
    </row>
    <row r="52" s="3" customFormat="1" ht="66" customHeight="1" spans="1:20">
      <c r="A52" s="43">
        <v>40</v>
      </c>
      <c r="B52" s="44" t="s">
        <v>54</v>
      </c>
      <c r="C52" s="44" t="s">
        <v>55</v>
      </c>
      <c r="D52" s="44" t="s">
        <v>56</v>
      </c>
      <c r="E52" s="45" t="s">
        <v>139</v>
      </c>
      <c r="F52" s="46" t="s">
        <v>140</v>
      </c>
      <c r="G52" s="47">
        <v>40.12</v>
      </c>
      <c r="H52" s="48" t="s">
        <v>59</v>
      </c>
      <c r="I52" s="48" t="s">
        <v>60</v>
      </c>
      <c r="J52" s="44">
        <v>1</v>
      </c>
      <c r="K52" s="74"/>
      <c r="L52" s="44">
        <v>0.0092</v>
      </c>
      <c r="M52" s="59">
        <v>0.0046</v>
      </c>
      <c r="N52" s="59">
        <v>0.0046</v>
      </c>
      <c r="O52" s="59">
        <v>0.045</v>
      </c>
      <c r="P52" s="59">
        <v>0.0194</v>
      </c>
      <c r="Q52" s="44">
        <v>0.0256</v>
      </c>
      <c r="R52" s="44" t="s">
        <v>61</v>
      </c>
      <c r="S52" s="44" t="s">
        <v>62</v>
      </c>
      <c r="T52" s="79"/>
    </row>
    <row r="53" s="3" customFormat="1" ht="66" customHeight="1" spans="1:20">
      <c r="A53" s="43">
        <v>41</v>
      </c>
      <c r="B53" s="44" t="s">
        <v>54</v>
      </c>
      <c r="C53" s="44" t="s">
        <v>55</v>
      </c>
      <c r="D53" s="44" t="s">
        <v>56</v>
      </c>
      <c r="E53" s="45" t="s">
        <v>141</v>
      </c>
      <c r="F53" s="46" t="s">
        <v>142</v>
      </c>
      <c r="G53" s="47">
        <v>30</v>
      </c>
      <c r="H53" s="48" t="s">
        <v>59</v>
      </c>
      <c r="I53" s="48" t="s">
        <v>60</v>
      </c>
      <c r="J53" s="39"/>
      <c r="K53" s="43">
        <v>1</v>
      </c>
      <c r="L53" s="44">
        <v>0.0092</v>
      </c>
      <c r="M53" s="59">
        <v>0.0046</v>
      </c>
      <c r="N53" s="59">
        <v>0.0046</v>
      </c>
      <c r="O53" s="59">
        <v>0.045</v>
      </c>
      <c r="P53" s="59">
        <v>0.0194</v>
      </c>
      <c r="Q53" s="44">
        <v>0.0256</v>
      </c>
      <c r="R53" s="44" t="s">
        <v>61</v>
      </c>
      <c r="S53" s="44" t="s">
        <v>62</v>
      </c>
      <c r="T53" s="79"/>
    </row>
    <row r="54" s="3" customFormat="1" ht="66" customHeight="1" spans="1:20">
      <c r="A54" s="43">
        <v>42</v>
      </c>
      <c r="B54" s="44" t="s">
        <v>54</v>
      </c>
      <c r="C54" s="44" t="s">
        <v>55</v>
      </c>
      <c r="D54" s="44" t="s">
        <v>56</v>
      </c>
      <c r="E54" s="45" t="s">
        <v>143</v>
      </c>
      <c r="F54" s="46" t="s">
        <v>144</v>
      </c>
      <c r="G54" s="47">
        <v>24.72</v>
      </c>
      <c r="H54" s="48" t="s">
        <v>59</v>
      </c>
      <c r="I54" s="48" t="s">
        <v>60</v>
      </c>
      <c r="J54" s="44">
        <v>1</v>
      </c>
      <c r="K54" s="74"/>
      <c r="L54" s="44">
        <f t="shared" ref="L54:L67" si="2">M54+N54</f>
        <v>0.0353</v>
      </c>
      <c r="M54" s="59">
        <v>0.0115</v>
      </c>
      <c r="N54" s="59">
        <v>0.0238</v>
      </c>
      <c r="O54" s="59">
        <f t="shared" ref="O54:O67" si="3">P54+Q54</f>
        <v>0.95</v>
      </c>
      <c r="P54" s="59">
        <v>0.09</v>
      </c>
      <c r="Q54" s="44">
        <v>0.86</v>
      </c>
      <c r="R54" s="44" t="s">
        <v>61</v>
      </c>
      <c r="S54" s="44" t="s">
        <v>62</v>
      </c>
      <c r="T54" s="79"/>
    </row>
    <row r="55" s="3" customFormat="1" ht="66" customHeight="1" spans="1:20">
      <c r="A55" s="43">
        <v>43</v>
      </c>
      <c r="B55" s="44" t="s">
        <v>54</v>
      </c>
      <c r="C55" s="44" t="s">
        <v>55</v>
      </c>
      <c r="D55" s="44" t="s">
        <v>56</v>
      </c>
      <c r="E55" s="45" t="s">
        <v>145</v>
      </c>
      <c r="F55" s="46" t="s">
        <v>146</v>
      </c>
      <c r="G55" s="47">
        <v>29.76</v>
      </c>
      <c r="H55" s="48" t="s">
        <v>59</v>
      </c>
      <c r="I55" s="48" t="s">
        <v>60</v>
      </c>
      <c r="J55" s="44"/>
      <c r="K55" s="44">
        <v>1</v>
      </c>
      <c r="L55" s="59">
        <f t="shared" si="2"/>
        <v>0.0332</v>
      </c>
      <c r="M55" s="59">
        <v>0.0117</v>
      </c>
      <c r="N55" s="59">
        <v>0.0215</v>
      </c>
      <c r="O55" s="59">
        <f t="shared" si="3"/>
        <v>0.154</v>
      </c>
      <c r="P55" s="59">
        <v>0.0521</v>
      </c>
      <c r="Q55" s="44">
        <v>0.1019</v>
      </c>
      <c r="R55" s="44" t="s">
        <v>61</v>
      </c>
      <c r="S55" s="44" t="s">
        <v>62</v>
      </c>
      <c r="T55" s="79"/>
    </row>
    <row r="56" s="3" customFormat="1" ht="66" customHeight="1" spans="1:20">
      <c r="A56" s="43">
        <v>44</v>
      </c>
      <c r="B56" s="44" t="s">
        <v>54</v>
      </c>
      <c r="C56" s="44" t="s">
        <v>55</v>
      </c>
      <c r="D56" s="44" t="s">
        <v>56</v>
      </c>
      <c r="E56" s="45" t="s">
        <v>147</v>
      </c>
      <c r="F56" s="46" t="s">
        <v>148</v>
      </c>
      <c r="G56" s="47">
        <v>25.08</v>
      </c>
      <c r="H56" s="48" t="s">
        <v>59</v>
      </c>
      <c r="I56" s="48" t="s">
        <v>60</v>
      </c>
      <c r="J56" s="44"/>
      <c r="K56" s="44">
        <v>1</v>
      </c>
      <c r="L56" s="59">
        <f t="shared" si="2"/>
        <v>0.0322</v>
      </c>
      <c r="M56" s="59">
        <v>0.0117</v>
      </c>
      <c r="N56" s="59">
        <v>0.0205</v>
      </c>
      <c r="O56" s="59">
        <f t="shared" si="3"/>
        <v>0.1736</v>
      </c>
      <c r="P56" s="59">
        <v>0.0697</v>
      </c>
      <c r="Q56" s="44">
        <v>0.1039</v>
      </c>
      <c r="R56" s="44" t="s">
        <v>61</v>
      </c>
      <c r="S56" s="44" t="s">
        <v>62</v>
      </c>
      <c r="T56" s="79"/>
    </row>
    <row r="57" s="3" customFormat="1" ht="66" customHeight="1" spans="1:20">
      <c r="A57" s="43">
        <v>45</v>
      </c>
      <c r="B57" s="44" t="s">
        <v>54</v>
      </c>
      <c r="C57" s="44" t="s">
        <v>55</v>
      </c>
      <c r="D57" s="44" t="s">
        <v>56</v>
      </c>
      <c r="E57" s="45" t="s">
        <v>149</v>
      </c>
      <c r="F57" s="46" t="s">
        <v>118</v>
      </c>
      <c r="G57" s="47">
        <v>9.05</v>
      </c>
      <c r="H57" s="48" t="s">
        <v>59</v>
      </c>
      <c r="I57" s="48" t="s">
        <v>60</v>
      </c>
      <c r="J57" s="39"/>
      <c r="K57" s="44">
        <v>1</v>
      </c>
      <c r="L57" s="59">
        <f t="shared" si="2"/>
        <v>0.0322</v>
      </c>
      <c r="M57" s="59">
        <v>0.0117</v>
      </c>
      <c r="N57" s="59">
        <v>0.0205</v>
      </c>
      <c r="O57" s="59">
        <f t="shared" si="3"/>
        <v>0.1736</v>
      </c>
      <c r="P57" s="59">
        <v>0.0697</v>
      </c>
      <c r="Q57" s="44">
        <v>0.1039</v>
      </c>
      <c r="R57" s="44" t="s">
        <v>61</v>
      </c>
      <c r="S57" s="44" t="s">
        <v>62</v>
      </c>
      <c r="T57" s="79"/>
    </row>
    <row r="58" s="3" customFormat="1" ht="66" customHeight="1" spans="1:20">
      <c r="A58" s="43">
        <v>46</v>
      </c>
      <c r="B58" s="44" t="s">
        <v>54</v>
      </c>
      <c r="C58" s="44" t="s">
        <v>55</v>
      </c>
      <c r="D58" s="44" t="s">
        <v>56</v>
      </c>
      <c r="E58" s="45" t="s">
        <v>150</v>
      </c>
      <c r="F58" s="46" t="s">
        <v>118</v>
      </c>
      <c r="G58" s="47">
        <v>14.8</v>
      </c>
      <c r="H58" s="48" t="s">
        <v>59</v>
      </c>
      <c r="I58" s="48" t="s">
        <v>60</v>
      </c>
      <c r="J58" s="44">
        <v>1</v>
      </c>
      <c r="K58" s="44"/>
      <c r="L58" s="59">
        <f t="shared" si="2"/>
        <v>0.0281</v>
      </c>
      <c r="M58" s="59">
        <v>0.0082</v>
      </c>
      <c r="N58" s="59">
        <v>0.0199</v>
      </c>
      <c r="O58" s="59">
        <f t="shared" si="3"/>
        <v>0.1397</v>
      </c>
      <c r="P58" s="59">
        <v>0.0474</v>
      </c>
      <c r="Q58" s="59">
        <v>0.0923</v>
      </c>
      <c r="R58" s="44" t="s">
        <v>61</v>
      </c>
      <c r="S58" s="44" t="s">
        <v>62</v>
      </c>
      <c r="T58" s="79"/>
    </row>
    <row r="59" s="3" customFormat="1" ht="66" customHeight="1" spans="1:20">
      <c r="A59" s="43">
        <v>47</v>
      </c>
      <c r="B59" s="44" t="s">
        <v>54</v>
      </c>
      <c r="C59" s="44" t="s">
        <v>55</v>
      </c>
      <c r="D59" s="44" t="s">
        <v>56</v>
      </c>
      <c r="E59" s="45" t="s">
        <v>151</v>
      </c>
      <c r="F59" s="46" t="s">
        <v>152</v>
      </c>
      <c r="G59" s="47">
        <v>72.93</v>
      </c>
      <c r="H59" s="48" t="s">
        <v>59</v>
      </c>
      <c r="I59" s="48" t="s">
        <v>60</v>
      </c>
      <c r="J59" s="44">
        <v>1</v>
      </c>
      <c r="K59" s="44"/>
      <c r="L59" s="59">
        <f t="shared" si="2"/>
        <v>0.0533</v>
      </c>
      <c r="M59" s="59">
        <v>0.0159</v>
      </c>
      <c r="N59" s="59">
        <v>0.0374</v>
      </c>
      <c r="O59" s="59">
        <f t="shared" si="3"/>
        <v>0.2737</v>
      </c>
      <c r="P59" s="59">
        <v>0.0912</v>
      </c>
      <c r="Q59" s="59">
        <v>0.1825</v>
      </c>
      <c r="R59" s="44" t="s">
        <v>61</v>
      </c>
      <c r="S59" s="44" t="s">
        <v>62</v>
      </c>
      <c r="T59" s="79"/>
    </row>
    <row r="60" s="3" customFormat="1" ht="66" customHeight="1" spans="1:20">
      <c r="A60" s="43">
        <v>48</v>
      </c>
      <c r="B60" s="44" t="s">
        <v>54</v>
      </c>
      <c r="C60" s="44" t="s">
        <v>55</v>
      </c>
      <c r="D60" s="44" t="s">
        <v>56</v>
      </c>
      <c r="E60" s="45" t="s">
        <v>153</v>
      </c>
      <c r="F60" s="46" t="s">
        <v>154</v>
      </c>
      <c r="G60" s="47">
        <v>15.81</v>
      </c>
      <c r="H60" s="48" t="s">
        <v>59</v>
      </c>
      <c r="I60" s="48" t="s">
        <v>60</v>
      </c>
      <c r="J60" s="44">
        <v>1</v>
      </c>
      <c r="K60" s="65"/>
      <c r="L60" s="68">
        <f t="shared" si="2"/>
        <v>0.0301</v>
      </c>
      <c r="M60" s="67">
        <v>0.0058</v>
      </c>
      <c r="N60" s="67">
        <v>0.0243</v>
      </c>
      <c r="O60" s="68">
        <f t="shared" si="3"/>
        <v>0.1109</v>
      </c>
      <c r="P60" s="75">
        <v>0.0321</v>
      </c>
      <c r="Q60" s="67">
        <v>0.0788</v>
      </c>
      <c r="R60" s="44" t="s">
        <v>61</v>
      </c>
      <c r="S60" s="44" t="s">
        <v>62</v>
      </c>
      <c r="T60" s="79"/>
    </row>
    <row r="61" s="3" customFormat="1" ht="66" customHeight="1" spans="1:20">
      <c r="A61" s="43">
        <v>49</v>
      </c>
      <c r="B61" s="44" t="s">
        <v>54</v>
      </c>
      <c r="C61" s="44" t="s">
        <v>55</v>
      </c>
      <c r="D61" s="44" t="s">
        <v>56</v>
      </c>
      <c r="E61" s="45" t="s">
        <v>155</v>
      </c>
      <c r="F61" s="46" t="s">
        <v>156</v>
      </c>
      <c r="G61" s="47">
        <v>9</v>
      </c>
      <c r="H61" s="48" t="s">
        <v>59</v>
      </c>
      <c r="I61" s="48" t="s">
        <v>60</v>
      </c>
      <c r="J61" s="44">
        <v>1</v>
      </c>
      <c r="K61" s="65"/>
      <c r="L61" s="68">
        <f t="shared" si="2"/>
        <v>0.0135</v>
      </c>
      <c r="M61" s="71">
        <v>0.005</v>
      </c>
      <c r="N61" s="72">
        <v>0.0085</v>
      </c>
      <c r="O61" s="68">
        <f t="shared" si="3"/>
        <v>0.052594</v>
      </c>
      <c r="P61" s="68">
        <v>0.0189</v>
      </c>
      <c r="Q61" s="81">
        <v>0.033694</v>
      </c>
      <c r="R61" s="44" t="s">
        <v>61</v>
      </c>
      <c r="S61" s="44" t="s">
        <v>62</v>
      </c>
      <c r="T61" s="79"/>
    </row>
    <row r="62" s="3" customFormat="1" ht="66" customHeight="1" spans="1:20">
      <c r="A62" s="43">
        <v>50</v>
      </c>
      <c r="B62" s="44" t="s">
        <v>54</v>
      </c>
      <c r="C62" s="44" t="s">
        <v>55</v>
      </c>
      <c r="D62" s="44" t="s">
        <v>56</v>
      </c>
      <c r="E62" s="45" t="s">
        <v>157</v>
      </c>
      <c r="F62" s="46" t="s">
        <v>158</v>
      </c>
      <c r="G62" s="47">
        <v>10</v>
      </c>
      <c r="H62" s="48" t="s">
        <v>59</v>
      </c>
      <c r="I62" s="48" t="s">
        <v>60</v>
      </c>
      <c r="J62" s="44">
        <v>1</v>
      </c>
      <c r="K62" s="65"/>
      <c r="L62" s="68">
        <f t="shared" si="2"/>
        <v>0.0183</v>
      </c>
      <c r="M62" s="71">
        <v>0.0047</v>
      </c>
      <c r="N62" s="72">
        <v>0.0136</v>
      </c>
      <c r="O62" s="68">
        <f t="shared" si="3"/>
        <v>0.0716764</v>
      </c>
      <c r="P62" s="68">
        <v>0.017766</v>
      </c>
      <c r="Q62" s="81">
        <v>0.0539104</v>
      </c>
      <c r="R62" s="44" t="s">
        <v>61</v>
      </c>
      <c r="S62" s="44" t="s">
        <v>62</v>
      </c>
      <c r="T62" s="79"/>
    </row>
    <row r="63" s="3" customFormat="1" ht="66" customHeight="1" spans="1:20">
      <c r="A63" s="43">
        <v>51</v>
      </c>
      <c r="B63" s="44" t="s">
        <v>54</v>
      </c>
      <c r="C63" s="44" t="s">
        <v>55</v>
      </c>
      <c r="D63" s="44" t="s">
        <v>56</v>
      </c>
      <c r="E63" s="45" t="s">
        <v>159</v>
      </c>
      <c r="F63" s="46" t="s">
        <v>160</v>
      </c>
      <c r="G63" s="47">
        <v>15.3</v>
      </c>
      <c r="H63" s="48" t="s">
        <v>59</v>
      </c>
      <c r="I63" s="48" t="s">
        <v>60</v>
      </c>
      <c r="J63" s="44">
        <v>1</v>
      </c>
      <c r="K63" s="65"/>
      <c r="L63" s="68">
        <f t="shared" si="2"/>
        <v>0.0442</v>
      </c>
      <c r="M63" s="71">
        <v>0.012</v>
      </c>
      <c r="N63" s="72">
        <v>0.0322</v>
      </c>
      <c r="O63" s="68">
        <f t="shared" si="3"/>
        <v>0.1730008</v>
      </c>
      <c r="P63" s="68">
        <v>0.04536</v>
      </c>
      <c r="Q63" s="81">
        <v>0.1276408</v>
      </c>
      <c r="R63" s="44" t="s">
        <v>61</v>
      </c>
      <c r="S63" s="44" t="s">
        <v>62</v>
      </c>
      <c r="T63" s="79"/>
    </row>
    <row r="64" s="3" customFormat="1" ht="66" customHeight="1" spans="1:20">
      <c r="A64" s="43">
        <v>52</v>
      </c>
      <c r="B64" s="44" t="s">
        <v>54</v>
      </c>
      <c r="C64" s="44" t="s">
        <v>55</v>
      </c>
      <c r="D64" s="44" t="s">
        <v>56</v>
      </c>
      <c r="E64" s="45" t="s">
        <v>161</v>
      </c>
      <c r="F64" s="46" t="s">
        <v>162</v>
      </c>
      <c r="G64" s="47">
        <v>29.8</v>
      </c>
      <c r="H64" s="48" t="s">
        <v>59</v>
      </c>
      <c r="I64" s="48" t="s">
        <v>60</v>
      </c>
      <c r="J64" s="70">
        <v>1</v>
      </c>
      <c r="K64" s="65"/>
      <c r="L64" s="66">
        <f t="shared" si="2"/>
        <v>0.0556</v>
      </c>
      <c r="M64" s="76">
        <v>0.0234</v>
      </c>
      <c r="N64" s="62">
        <v>0.0322</v>
      </c>
      <c r="O64" s="59">
        <f t="shared" si="3"/>
        <v>0.2464</v>
      </c>
      <c r="P64" s="76">
        <v>0.1176</v>
      </c>
      <c r="Q64" s="76">
        <v>0.1288</v>
      </c>
      <c r="R64" s="44" t="s">
        <v>61</v>
      </c>
      <c r="S64" s="44" t="s">
        <v>62</v>
      </c>
      <c r="T64" s="79"/>
    </row>
    <row r="65" s="3" customFormat="1" ht="66" customHeight="1" spans="1:20">
      <c r="A65" s="43">
        <v>53</v>
      </c>
      <c r="B65" s="44" t="s">
        <v>54</v>
      </c>
      <c r="C65" s="44" t="s">
        <v>55</v>
      </c>
      <c r="D65" s="44" t="s">
        <v>56</v>
      </c>
      <c r="E65" s="45" t="s">
        <v>163</v>
      </c>
      <c r="F65" s="46" t="s">
        <v>164</v>
      </c>
      <c r="G65" s="47">
        <v>40.87</v>
      </c>
      <c r="H65" s="48" t="s">
        <v>59</v>
      </c>
      <c r="I65" s="48" t="s">
        <v>60</v>
      </c>
      <c r="J65" s="70">
        <v>1</v>
      </c>
      <c r="K65" s="65"/>
      <c r="L65" s="66">
        <f t="shared" si="2"/>
        <v>0.0556</v>
      </c>
      <c r="M65" s="76">
        <v>0.0234</v>
      </c>
      <c r="N65" s="62">
        <v>0.0322</v>
      </c>
      <c r="O65" s="59">
        <f t="shared" si="3"/>
        <v>0.2464</v>
      </c>
      <c r="P65" s="76">
        <v>0.1176</v>
      </c>
      <c r="Q65" s="76">
        <v>0.1288</v>
      </c>
      <c r="R65" s="44" t="s">
        <v>61</v>
      </c>
      <c r="S65" s="44" t="s">
        <v>62</v>
      </c>
      <c r="T65" s="79"/>
    </row>
    <row r="66" s="3" customFormat="1" ht="66" customHeight="1" spans="1:20">
      <c r="A66" s="43">
        <v>54</v>
      </c>
      <c r="B66" s="44" t="s">
        <v>54</v>
      </c>
      <c r="C66" s="44" t="s">
        <v>55</v>
      </c>
      <c r="D66" s="44" t="s">
        <v>56</v>
      </c>
      <c r="E66" s="45" t="s">
        <v>165</v>
      </c>
      <c r="F66" s="46" t="s">
        <v>166</v>
      </c>
      <c r="G66" s="47">
        <v>49.8</v>
      </c>
      <c r="H66" s="48" t="s">
        <v>59</v>
      </c>
      <c r="I66" s="48" t="s">
        <v>60</v>
      </c>
      <c r="J66" s="70">
        <v>1</v>
      </c>
      <c r="K66" s="65"/>
      <c r="L66" s="66">
        <f t="shared" si="2"/>
        <v>0.0556</v>
      </c>
      <c r="M66" s="76">
        <v>0.0234</v>
      </c>
      <c r="N66" s="62">
        <v>0.0322</v>
      </c>
      <c r="O66" s="59">
        <f t="shared" si="3"/>
        <v>0.2464</v>
      </c>
      <c r="P66" s="76">
        <v>0.1176</v>
      </c>
      <c r="Q66" s="76">
        <v>0.1288</v>
      </c>
      <c r="R66" s="44" t="s">
        <v>61</v>
      </c>
      <c r="S66" s="44" t="s">
        <v>62</v>
      </c>
      <c r="T66" s="79"/>
    </row>
    <row r="67" s="3" customFormat="1" ht="66" customHeight="1" spans="1:20">
      <c r="A67" s="43">
        <v>55</v>
      </c>
      <c r="B67" s="44" t="s">
        <v>54</v>
      </c>
      <c r="C67" s="44" t="s">
        <v>55</v>
      </c>
      <c r="D67" s="44" t="s">
        <v>56</v>
      </c>
      <c r="E67" s="45" t="s">
        <v>167</v>
      </c>
      <c r="F67" s="46" t="s">
        <v>168</v>
      </c>
      <c r="G67" s="47">
        <v>49.5533</v>
      </c>
      <c r="H67" s="48" t="s">
        <v>59</v>
      </c>
      <c r="I67" s="48" t="s">
        <v>60</v>
      </c>
      <c r="J67" s="70">
        <v>1</v>
      </c>
      <c r="K67" s="65"/>
      <c r="L67" s="66">
        <f t="shared" si="2"/>
        <v>0.0556</v>
      </c>
      <c r="M67" s="76">
        <v>0.0234</v>
      </c>
      <c r="N67" s="62">
        <v>0.0322</v>
      </c>
      <c r="O67" s="59">
        <f t="shared" si="3"/>
        <v>0.2464</v>
      </c>
      <c r="P67" s="76">
        <v>0.1176</v>
      </c>
      <c r="Q67" s="76">
        <v>0.1288</v>
      </c>
      <c r="R67" s="44" t="s">
        <v>61</v>
      </c>
      <c r="S67" s="44" t="s">
        <v>62</v>
      </c>
      <c r="T67" s="79"/>
    </row>
    <row r="68" s="2" customFormat="1" ht="78" customHeight="1" spans="1:20">
      <c r="A68" s="16" t="s">
        <v>169</v>
      </c>
      <c r="B68" s="19" t="s">
        <v>170</v>
      </c>
      <c r="C68" s="16"/>
      <c r="D68" s="24"/>
      <c r="E68" s="19"/>
      <c r="F68" s="22" t="s">
        <v>171</v>
      </c>
      <c r="G68" s="37">
        <f>SUM(G69:G72)</f>
        <v>1973</v>
      </c>
      <c r="H68" s="22"/>
      <c r="I68" s="19"/>
      <c r="J68" s="16"/>
      <c r="K68" s="16"/>
      <c r="L68" s="16"/>
      <c r="M68" s="16"/>
      <c r="N68" s="16"/>
      <c r="O68" s="16"/>
      <c r="P68" s="16"/>
      <c r="Q68" s="16"/>
      <c r="R68" s="17"/>
      <c r="S68" s="16"/>
      <c r="T68" s="78"/>
    </row>
    <row r="69" s="3" customFormat="1" ht="270" customHeight="1" spans="1:20">
      <c r="A69" s="82">
        <v>1</v>
      </c>
      <c r="B69" s="83" t="s">
        <v>172</v>
      </c>
      <c r="C69" s="82" t="s">
        <v>33</v>
      </c>
      <c r="D69" s="33" t="s">
        <v>34</v>
      </c>
      <c r="E69" s="39" t="s">
        <v>173</v>
      </c>
      <c r="F69" s="38" t="s">
        <v>174</v>
      </c>
      <c r="G69" s="84">
        <v>1435</v>
      </c>
      <c r="H69" s="38" t="s">
        <v>175</v>
      </c>
      <c r="I69" s="88" t="s">
        <v>176</v>
      </c>
      <c r="J69" s="82">
        <v>16</v>
      </c>
      <c r="K69" s="82"/>
      <c r="L69" s="82">
        <v>0.375</v>
      </c>
      <c r="M69" s="82">
        <v>0.1185</v>
      </c>
      <c r="N69" s="82">
        <v>0.2565</v>
      </c>
      <c r="O69" s="82">
        <v>2.0183</v>
      </c>
      <c r="P69" s="82">
        <v>0.6785</v>
      </c>
      <c r="Q69" s="82">
        <v>1.3398</v>
      </c>
      <c r="R69" s="39" t="s">
        <v>39</v>
      </c>
      <c r="S69" s="82" t="s">
        <v>177</v>
      </c>
      <c r="T69" s="79"/>
    </row>
    <row r="70" s="3" customFormat="1" ht="210" customHeight="1" spans="1:20">
      <c r="A70" s="82">
        <v>2</v>
      </c>
      <c r="B70" s="38" t="s">
        <v>178</v>
      </c>
      <c r="C70" s="39" t="s">
        <v>33</v>
      </c>
      <c r="D70" s="33" t="s">
        <v>34</v>
      </c>
      <c r="E70" s="32" t="s">
        <v>179</v>
      </c>
      <c r="F70" s="38" t="s">
        <v>180</v>
      </c>
      <c r="G70" s="85">
        <v>500</v>
      </c>
      <c r="H70" s="36" t="s">
        <v>181</v>
      </c>
      <c r="I70" s="36" t="s">
        <v>182</v>
      </c>
      <c r="J70" s="55">
        <v>7</v>
      </c>
      <c r="K70" s="55"/>
      <c r="L70" s="110">
        <v>0.1</v>
      </c>
      <c r="M70" s="110">
        <v>0.02</v>
      </c>
      <c r="N70" s="110">
        <v>0.18</v>
      </c>
      <c r="O70" s="110">
        <v>0.2</v>
      </c>
      <c r="P70" s="110">
        <v>0.08</v>
      </c>
      <c r="Q70" s="110">
        <v>0.12</v>
      </c>
      <c r="R70" s="39" t="s">
        <v>183</v>
      </c>
      <c r="S70" s="39" t="s">
        <v>183</v>
      </c>
      <c r="T70" s="79"/>
    </row>
    <row r="71" s="3" customFormat="1" ht="195" customHeight="1" spans="1:20">
      <c r="A71" s="82">
        <v>3</v>
      </c>
      <c r="B71" s="38" t="s">
        <v>184</v>
      </c>
      <c r="C71" s="39" t="s">
        <v>33</v>
      </c>
      <c r="D71" s="33" t="s">
        <v>34</v>
      </c>
      <c r="E71" s="39" t="s">
        <v>185</v>
      </c>
      <c r="F71" s="38" t="s">
        <v>186</v>
      </c>
      <c r="G71" s="86">
        <v>25</v>
      </c>
      <c r="H71" s="36" t="s">
        <v>187</v>
      </c>
      <c r="I71" s="36" t="s">
        <v>188</v>
      </c>
      <c r="J71" s="30">
        <v>142</v>
      </c>
      <c r="K71" s="30">
        <v>113</v>
      </c>
      <c r="L71" s="57">
        <v>0.3715</v>
      </c>
      <c r="M71" s="57">
        <v>0.1265</v>
      </c>
      <c r="N71" s="57">
        <v>0.245</v>
      </c>
      <c r="O71" s="57">
        <v>1.486</v>
      </c>
      <c r="P71" s="57">
        <v>0.506</v>
      </c>
      <c r="Q71" s="57">
        <v>0.98</v>
      </c>
      <c r="R71" s="80" t="s">
        <v>189</v>
      </c>
      <c r="S71" s="80" t="s">
        <v>190</v>
      </c>
      <c r="T71" s="79"/>
    </row>
    <row r="72" s="3" customFormat="1" ht="133" customHeight="1" spans="1:20">
      <c r="A72" s="82">
        <v>4</v>
      </c>
      <c r="B72" s="36" t="s">
        <v>191</v>
      </c>
      <c r="C72" s="32" t="s">
        <v>33</v>
      </c>
      <c r="D72" s="33" t="s">
        <v>34</v>
      </c>
      <c r="E72" s="32" t="s">
        <v>192</v>
      </c>
      <c r="F72" s="38" t="s">
        <v>193</v>
      </c>
      <c r="G72" s="85">
        <v>13</v>
      </c>
      <c r="H72" s="36" t="s">
        <v>194</v>
      </c>
      <c r="I72" s="36" t="s">
        <v>195</v>
      </c>
      <c r="J72" s="55">
        <v>1</v>
      </c>
      <c r="K72" s="55"/>
      <c r="L72" s="56">
        <v>0.0066</v>
      </c>
      <c r="M72" s="56">
        <v>0.0066</v>
      </c>
      <c r="N72" s="56"/>
      <c r="O72" s="56">
        <v>0.0363</v>
      </c>
      <c r="P72" s="56">
        <v>0.0363</v>
      </c>
      <c r="Q72" s="56"/>
      <c r="R72" s="39" t="s">
        <v>196</v>
      </c>
      <c r="S72" s="82" t="s">
        <v>192</v>
      </c>
      <c r="T72" s="79"/>
    </row>
    <row r="73" s="2" customFormat="1" ht="93" customHeight="1" spans="1:20">
      <c r="A73" s="16" t="s">
        <v>197</v>
      </c>
      <c r="B73" s="19" t="s">
        <v>198</v>
      </c>
      <c r="C73" s="16"/>
      <c r="D73" s="24"/>
      <c r="E73" s="19"/>
      <c r="F73" s="24" t="s">
        <v>199</v>
      </c>
      <c r="G73" s="37">
        <f>G74+G75+G76</f>
        <v>1107.93</v>
      </c>
      <c r="H73" s="87"/>
      <c r="I73" s="111"/>
      <c r="J73" s="112"/>
      <c r="K73" s="112"/>
      <c r="L73" s="113"/>
      <c r="M73" s="113"/>
      <c r="N73" s="113"/>
      <c r="O73" s="113"/>
      <c r="P73" s="113"/>
      <c r="Q73" s="113"/>
      <c r="R73" s="125"/>
      <c r="S73" s="125"/>
      <c r="T73" s="78"/>
    </row>
    <row r="74" s="3" customFormat="1" ht="211" customHeight="1" spans="1:20">
      <c r="A74" s="82">
        <v>1</v>
      </c>
      <c r="B74" s="88" t="s">
        <v>200</v>
      </c>
      <c r="C74" s="82" t="s">
        <v>33</v>
      </c>
      <c r="D74" s="39" t="s">
        <v>201</v>
      </c>
      <c r="E74" s="39" t="s">
        <v>202</v>
      </c>
      <c r="F74" s="88" t="s">
        <v>203</v>
      </c>
      <c r="G74" s="89">
        <v>652.98</v>
      </c>
      <c r="H74" s="36" t="s">
        <v>204</v>
      </c>
      <c r="I74" s="38"/>
      <c r="J74" s="30">
        <v>142</v>
      </c>
      <c r="K74" s="30">
        <v>113</v>
      </c>
      <c r="L74" s="57">
        <v>0.44</v>
      </c>
      <c r="M74" s="57">
        <v>0.44</v>
      </c>
      <c r="N74" s="57"/>
      <c r="O74" s="57">
        <v>0.44</v>
      </c>
      <c r="P74" s="57">
        <v>0.44</v>
      </c>
      <c r="Q74" s="57"/>
      <c r="R74" s="39" t="s">
        <v>205</v>
      </c>
      <c r="S74" s="39" t="s">
        <v>206</v>
      </c>
      <c r="T74" s="79"/>
    </row>
    <row r="75" s="3" customFormat="1" ht="120" customHeight="1" spans="1:20">
      <c r="A75" s="82">
        <v>2</v>
      </c>
      <c r="B75" s="88" t="s">
        <v>207</v>
      </c>
      <c r="C75" s="82" t="s">
        <v>33</v>
      </c>
      <c r="D75" s="39" t="s">
        <v>201</v>
      </c>
      <c r="E75" s="39" t="s">
        <v>202</v>
      </c>
      <c r="F75" s="88" t="s">
        <v>208</v>
      </c>
      <c r="G75" s="89">
        <v>139.2</v>
      </c>
      <c r="H75" s="90" t="s">
        <v>209</v>
      </c>
      <c r="I75" s="114"/>
      <c r="J75" s="115">
        <v>142</v>
      </c>
      <c r="K75" s="115">
        <v>113</v>
      </c>
      <c r="L75" s="116">
        <v>0.0174</v>
      </c>
      <c r="M75" s="116">
        <v>0.0174</v>
      </c>
      <c r="N75" s="116"/>
      <c r="O75" s="116">
        <v>0.0174</v>
      </c>
      <c r="P75" s="116">
        <v>0.0174</v>
      </c>
      <c r="Q75" s="116"/>
      <c r="R75" s="100" t="s">
        <v>210</v>
      </c>
      <c r="S75" s="100" t="s">
        <v>210</v>
      </c>
      <c r="T75" s="79"/>
    </row>
    <row r="76" s="3" customFormat="1" ht="132" customHeight="1" spans="1:20">
      <c r="A76" s="82">
        <v>3</v>
      </c>
      <c r="B76" s="88" t="s">
        <v>211</v>
      </c>
      <c r="C76" s="82" t="s">
        <v>33</v>
      </c>
      <c r="D76" s="39" t="s">
        <v>201</v>
      </c>
      <c r="E76" s="39" t="s">
        <v>202</v>
      </c>
      <c r="F76" s="88" t="s">
        <v>212</v>
      </c>
      <c r="G76" s="89">
        <v>315.75</v>
      </c>
      <c r="H76" s="36" t="s">
        <v>213</v>
      </c>
      <c r="I76" s="114"/>
      <c r="J76" s="115">
        <v>142</v>
      </c>
      <c r="K76" s="115">
        <v>113</v>
      </c>
      <c r="L76" s="116">
        <v>0.2073</v>
      </c>
      <c r="M76" s="116">
        <v>0.2073</v>
      </c>
      <c r="N76" s="116"/>
      <c r="O76" s="116">
        <v>0.2073</v>
      </c>
      <c r="P76" s="116">
        <v>0.2073</v>
      </c>
      <c r="Q76" s="116"/>
      <c r="R76" s="100" t="s">
        <v>39</v>
      </c>
      <c r="S76" s="100" t="s">
        <v>185</v>
      </c>
      <c r="T76" s="79"/>
    </row>
    <row r="77" s="2" customFormat="1" ht="93" customHeight="1" spans="1:20">
      <c r="A77" s="16" t="s">
        <v>214</v>
      </c>
      <c r="B77" s="19" t="s">
        <v>215</v>
      </c>
      <c r="C77" s="16"/>
      <c r="D77" s="24"/>
      <c r="E77" s="19"/>
      <c r="F77" s="19" t="s">
        <v>216</v>
      </c>
      <c r="G77" s="20">
        <f>SUM(G78:G85)</f>
        <v>426.889</v>
      </c>
      <c r="H77" s="91"/>
      <c r="I77" s="111"/>
      <c r="J77" s="117"/>
      <c r="K77" s="117"/>
      <c r="L77" s="118"/>
      <c r="M77" s="118"/>
      <c r="N77" s="118"/>
      <c r="O77" s="118"/>
      <c r="P77" s="118"/>
      <c r="Q77" s="118"/>
      <c r="R77" s="126"/>
      <c r="S77" s="126"/>
      <c r="T77" s="78"/>
    </row>
    <row r="78" s="3" customFormat="1" ht="120" customHeight="1" spans="1:20">
      <c r="A78" s="39">
        <v>1</v>
      </c>
      <c r="B78" s="92" t="s">
        <v>217</v>
      </c>
      <c r="C78" s="39" t="s">
        <v>33</v>
      </c>
      <c r="D78" s="33" t="s">
        <v>34</v>
      </c>
      <c r="E78" s="39" t="s">
        <v>185</v>
      </c>
      <c r="F78" s="93" t="s">
        <v>218</v>
      </c>
      <c r="G78" s="94">
        <v>90.19</v>
      </c>
      <c r="H78" s="95" t="s">
        <v>219</v>
      </c>
      <c r="I78" s="39"/>
      <c r="J78" s="39">
        <v>11</v>
      </c>
      <c r="K78" s="80">
        <v>4</v>
      </c>
      <c r="L78" s="47">
        <f>SUM(M78:N78)</f>
        <v>0.4035</v>
      </c>
      <c r="M78" s="119">
        <v>0.1005</v>
      </c>
      <c r="N78" s="119">
        <v>0.303</v>
      </c>
      <c r="O78" s="94">
        <f>SUM(P78:Q78)</f>
        <v>2.0791</v>
      </c>
      <c r="P78" s="119">
        <v>0.5226</v>
      </c>
      <c r="Q78" s="119">
        <v>1.5565</v>
      </c>
      <c r="R78" s="39" t="s">
        <v>220</v>
      </c>
      <c r="S78" s="39" t="s">
        <v>221</v>
      </c>
      <c r="T78" s="79"/>
    </row>
    <row r="79" s="3" customFormat="1" ht="96" customHeight="1" spans="1:20">
      <c r="A79" s="39">
        <v>2</v>
      </c>
      <c r="B79" s="96" t="s">
        <v>222</v>
      </c>
      <c r="C79" s="39" t="s">
        <v>33</v>
      </c>
      <c r="D79" s="33" t="s">
        <v>34</v>
      </c>
      <c r="E79" s="39" t="s">
        <v>223</v>
      </c>
      <c r="F79" s="38" t="s">
        <v>224</v>
      </c>
      <c r="G79" s="97">
        <v>80</v>
      </c>
      <c r="H79" s="38" t="s">
        <v>225</v>
      </c>
      <c r="I79" s="39"/>
      <c r="J79" s="39"/>
      <c r="K79" s="80">
        <v>1</v>
      </c>
      <c r="L79" s="47">
        <f t="shared" ref="L78:L84" si="4">SUM(M79:N79)</f>
        <v>0.0358</v>
      </c>
      <c r="M79" s="119">
        <v>0.0118</v>
      </c>
      <c r="N79" s="119">
        <v>0.024</v>
      </c>
      <c r="O79" s="94">
        <f t="shared" ref="O78:O84" si="5">SUM(P79:Q79)</f>
        <v>0.2017</v>
      </c>
      <c r="P79" s="119">
        <v>0.0691</v>
      </c>
      <c r="Q79" s="119">
        <v>0.1326</v>
      </c>
      <c r="R79" s="39" t="s">
        <v>220</v>
      </c>
      <c r="S79" s="39" t="s">
        <v>226</v>
      </c>
      <c r="T79" s="79"/>
    </row>
    <row r="80" s="3" customFormat="1" ht="96" customHeight="1" spans="1:20">
      <c r="A80" s="39">
        <v>3</v>
      </c>
      <c r="B80" s="96" t="s">
        <v>227</v>
      </c>
      <c r="C80" s="39" t="s">
        <v>33</v>
      </c>
      <c r="D80" s="33" t="s">
        <v>34</v>
      </c>
      <c r="E80" s="39" t="s">
        <v>228</v>
      </c>
      <c r="F80" s="38" t="s">
        <v>229</v>
      </c>
      <c r="G80" s="97">
        <v>97.5</v>
      </c>
      <c r="H80" s="38" t="s">
        <v>230</v>
      </c>
      <c r="I80" s="39"/>
      <c r="J80" s="80"/>
      <c r="K80" s="80">
        <v>1</v>
      </c>
      <c r="L80" s="47">
        <f t="shared" si="4"/>
        <v>0.0138</v>
      </c>
      <c r="M80" s="80">
        <v>0.0052</v>
      </c>
      <c r="N80" s="80">
        <v>0.0086</v>
      </c>
      <c r="O80" s="94">
        <f t="shared" si="5"/>
        <v>0.0492</v>
      </c>
      <c r="P80" s="80">
        <v>0.026</v>
      </c>
      <c r="Q80" s="80">
        <v>0.0232</v>
      </c>
      <c r="R80" s="39" t="s">
        <v>220</v>
      </c>
      <c r="S80" s="39" t="s">
        <v>35</v>
      </c>
      <c r="T80" s="79"/>
    </row>
    <row r="81" s="3" customFormat="1" ht="96" customHeight="1" spans="1:20">
      <c r="A81" s="39">
        <v>4</v>
      </c>
      <c r="B81" s="92" t="s">
        <v>231</v>
      </c>
      <c r="C81" s="39" t="s">
        <v>33</v>
      </c>
      <c r="D81" s="33" t="s">
        <v>34</v>
      </c>
      <c r="E81" s="96" t="s">
        <v>232</v>
      </c>
      <c r="F81" s="98" t="s">
        <v>233</v>
      </c>
      <c r="G81" s="94">
        <v>13</v>
      </c>
      <c r="H81" s="38" t="s">
        <v>234</v>
      </c>
      <c r="I81" s="120"/>
      <c r="J81" s="82"/>
      <c r="K81" s="82">
        <v>1</v>
      </c>
      <c r="L81" s="47">
        <f t="shared" si="4"/>
        <v>0.0015</v>
      </c>
      <c r="M81" s="82">
        <v>0.0003</v>
      </c>
      <c r="N81" s="82">
        <v>0.0012</v>
      </c>
      <c r="O81" s="94">
        <f t="shared" si="5"/>
        <v>0.02</v>
      </c>
      <c r="P81" s="82">
        <v>0.0141</v>
      </c>
      <c r="Q81" s="82">
        <v>0.0059</v>
      </c>
      <c r="R81" s="39" t="s">
        <v>220</v>
      </c>
      <c r="S81" s="39" t="s">
        <v>192</v>
      </c>
      <c r="T81" s="79"/>
    </row>
    <row r="82" s="3" customFormat="1" ht="96" customHeight="1" spans="1:20">
      <c r="A82" s="39">
        <v>5</v>
      </c>
      <c r="B82" s="96" t="s">
        <v>235</v>
      </c>
      <c r="C82" s="39" t="s">
        <v>33</v>
      </c>
      <c r="D82" s="33" t="s">
        <v>34</v>
      </c>
      <c r="E82" s="39" t="s">
        <v>236</v>
      </c>
      <c r="F82" s="38" t="s">
        <v>237</v>
      </c>
      <c r="G82" s="97">
        <v>12.7</v>
      </c>
      <c r="H82" s="38" t="s">
        <v>238</v>
      </c>
      <c r="I82" s="39"/>
      <c r="J82" s="39">
        <v>1</v>
      </c>
      <c r="K82" s="80"/>
      <c r="L82" s="47">
        <f t="shared" si="4"/>
        <v>0.0093</v>
      </c>
      <c r="M82" s="121">
        <v>0.002</v>
      </c>
      <c r="N82" s="121">
        <v>0.0073</v>
      </c>
      <c r="O82" s="94">
        <f t="shared" si="5"/>
        <v>0.0465</v>
      </c>
      <c r="P82" s="119">
        <v>0.01</v>
      </c>
      <c r="Q82" s="119">
        <v>0.0365</v>
      </c>
      <c r="R82" s="39" t="s">
        <v>220</v>
      </c>
      <c r="S82" s="39" t="s">
        <v>177</v>
      </c>
      <c r="T82" s="79"/>
    </row>
    <row r="83" s="3" customFormat="1" ht="96" customHeight="1" spans="1:20">
      <c r="A83" s="39">
        <v>6</v>
      </c>
      <c r="B83" s="96" t="s">
        <v>239</v>
      </c>
      <c r="C83" s="39" t="s">
        <v>240</v>
      </c>
      <c r="D83" s="33" t="s">
        <v>34</v>
      </c>
      <c r="E83" s="39" t="s">
        <v>241</v>
      </c>
      <c r="F83" s="99" t="s">
        <v>242</v>
      </c>
      <c r="G83" s="97">
        <v>28.929</v>
      </c>
      <c r="H83" s="38" t="s">
        <v>243</v>
      </c>
      <c r="I83" s="39"/>
      <c r="J83" s="80">
        <v>1</v>
      </c>
      <c r="K83" s="80"/>
      <c r="L83" s="122">
        <f t="shared" si="4"/>
        <v>0.0373</v>
      </c>
      <c r="M83" s="80">
        <v>0.0247</v>
      </c>
      <c r="N83" s="80">
        <v>0.0126</v>
      </c>
      <c r="O83" s="33">
        <f t="shared" si="5"/>
        <v>0.1688</v>
      </c>
      <c r="P83" s="80">
        <v>0.1112</v>
      </c>
      <c r="Q83" s="80">
        <v>0.0576</v>
      </c>
      <c r="R83" s="39" t="s">
        <v>220</v>
      </c>
      <c r="S83" s="39" t="s">
        <v>244</v>
      </c>
      <c r="T83" s="79"/>
    </row>
    <row r="84" s="3" customFormat="1" ht="96" customHeight="1" spans="1:20">
      <c r="A84" s="39">
        <v>7</v>
      </c>
      <c r="B84" s="96" t="s">
        <v>245</v>
      </c>
      <c r="C84" s="39" t="s">
        <v>240</v>
      </c>
      <c r="D84" s="33" t="s">
        <v>34</v>
      </c>
      <c r="E84" s="39" t="s">
        <v>246</v>
      </c>
      <c r="F84" s="98" t="s">
        <v>247</v>
      </c>
      <c r="G84" s="97">
        <v>4.89</v>
      </c>
      <c r="H84" s="38" t="s">
        <v>248</v>
      </c>
      <c r="I84" s="39"/>
      <c r="J84" s="80"/>
      <c r="K84" s="80">
        <v>1</v>
      </c>
      <c r="L84" s="122">
        <f t="shared" si="4"/>
        <v>0.0063</v>
      </c>
      <c r="M84" s="80">
        <v>0.0021</v>
      </c>
      <c r="N84" s="80">
        <v>0.0042</v>
      </c>
      <c r="O84" s="33">
        <f t="shared" si="5"/>
        <v>0.0315</v>
      </c>
      <c r="P84" s="80">
        <v>0.0116</v>
      </c>
      <c r="Q84" s="80">
        <v>0.0199</v>
      </c>
      <c r="R84" s="39" t="s">
        <v>220</v>
      </c>
      <c r="S84" s="39" t="s">
        <v>226</v>
      </c>
      <c r="T84" s="79"/>
    </row>
    <row r="85" s="3" customFormat="1" ht="109" customHeight="1" spans="1:20">
      <c r="A85" s="39">
        <v>8</v>
      </c>
      <c r="B85" s="38" t="s">
        <v>249</v>
      </c>
      <c r="C85" s="100" t="s">
        <v>33</v>
      </c>
      <c r="D85" s="33" t="s">
        <v>34</v>
      </c>
      <c r="E85" s="39" t="s">
        <v>250</v>
      </c>
      <c r="F85" s="38" t="s">
        <v>251</v>
      </c>
      <c r="G85" s="97">
        <v>99.68</v>
      </c>
      <c r="H85" s="36" t="s">
        <v>252</v>
      </c>
      <c r="I85" s="36"/>
      <c r="J85" s="30">
        <v>1</v>
      </c>
      <c r="K85" s="30"/>
      <c r="L85" s="57">
        <v>0.0629</v>
      </c>
      <c r="M85" s="57">
        <v>0.0219</v>
      </c>
      <c r="N85" s="57">
        <v>0.041</v>
      </c>
      <c r="O85" s="57">
        <v>0.305</v>
      </c>
      <c r="P85" s="57">
        <v>0.1175</v>
      </c>
      <c r="Q85" s="57">
        <v>0.1875</v>
      </c>
      <c r="R85" s="80" t="s">
        <v>220</v>
      </c>
      <c r="S85" s="80" t="s">
        <v>244</v>
      </c>
      <c r="T85" s="88"/>
    </row>
    <row r="86" s="2" customFormat="1" ht="100" customHeight="1" spans="1:20">
      <c r="A86" s="16" t="s">
        <v>253</v>
      </c>
      <c r="B86" s="19" t="s">
        <v>254</v>
      </c>
      <c r="C86" s="16"/>
      <c r="D86" s="24"/>
      <c r="E86" s="19"/>
      <c r="F86" s="19" t="s">
        <v>255</v>
      </c>
      <c r="G86" s="20">
        <f>SUM(G87:G90)</f>
        <v>779.0677</v>
      </c>
      <c r="H86" s="25"/>
      <c r="I86" s="24"/>
      <c r="J86" s="16"/>
      <c r="K86" s="16"/>
      <c r="L86" s="16"/>
      <c r="M86" s="16"/>
      <c r="N86" s="16"/>
      <c r="O86" s="16"/>
      <c r="P86" s="16"/>
      <c r="Q86" s="16"/>
      <c r="R86" s="17"/>
      <c r="S86" s="16"/>
      <c r="T86" s="78"/>
    </row>
    <row r="87" s="3" customFormat="1" ht="102" customHeight="1" spans="1:20">
      <c r="A87" s="82">
        <v>1</v>
      </c>
      <c r="B87" s="93" t="s">
        <v>256</v>
      </c>
      <c r="C87" s="39" t="s">
        <v>33</v>
      </c>
      <c r="D87" s="33" t="s">
        <v>34</v>
      </c>
      <c r="E87" s="39" t="s">
        <v>257</v>
      </c>
      <c r="F87" s="38" t="s">
        <v>258</v>
      </c>
      <c r="G87" s="47">
        <v>385</v>
      </c>
      <c r="H87" s="36" t="s">
        <v>259</v>
      </c>
      <c r="I87" s="36"/>
      <c r="J87" s="123">
        <v>1</v>
      </c>
      <c r="K87" s="123"/>
      <c r="L87" s="110">
        <v>0.0112</v>
      </c>
      <c r="M87" s="97">
        <v>0.0048</v>
      </c>
      <c r="N87" s="97">
        <v>0.0064</v>
      </c>
      <c r="O87" s="97">
        <v>0.0506</v>
      </c>
      <c r="P87" s="97">
        <v>0.0219</v>
      </c>
      <c r="Q87" s="97">
        <v>0.0287</v>
      </c>
      <c r="R87" s="39" t="s">
        <v>260</v>
      </c>
      <c r="S87" s="82" t="s">
        <v>257</v>
      </c>
      <c r="T87" s="79"/>
    </row>
    <row r="88" s="4" customFormat="1" ht="115" customHeight="1" spans="1:20">
      <c r="A88" s="82">
        <v>2</v>
      </c>
      <c r="B88" s="101" t="s">
        <v>261</v>
      </c>
      <c r="C88" s="102" t="s">
        <v>262</v>
      </c>
      <c r="D88" s="33" t="s">
        <v>34</v>
      </c>
      <c r="E88" s="103" t="s">
        <v>263</v>
      </c>
      <c r="F88" s="104" t="s">
        <v>264</v>
      </c>
      <c r="G88" s="105">
        <v>292.96</v>
      </c>
      <c r="H88" s="104" t="s">
        <v>265</v>
      </c>
      <c r="I88" s="106"/>
      <c r="J88" s="102">
        <v>1</v>
      </c>
      <c r="K88" s="102">
        <v>1</v>
      </c>
      <c r="L88" s="102">
        <v>0.0113</v>
      </c>
      <c r="M88" s="102">
        <v>0.0071</v>
      </c>
      <c r="N88" s="102" t="s">
        <v>266</v>
      </c>
      <c r="O88" s="102">
        <v>0.0052</v>
      </c>
      <c r="P88" s="102">
        <v>0.074</v>
      </c>
      <c r="Q88" s="102">
        <v>0.0233</v>
      </c>
      <c r="R88" s="103" t="s">
        <v>267</v>
      </c>
      <c r="S88" s="102" t="s">
        <v>263</v>
      </c>
      <c r="T88" s="39"/>
    </row>
    <row r="89" s="4" customFormat="1" ht="103" customHeight="1" spans="1:20">
      <c r="A89" s="82">
        <v>3</v>
      </c>
      <c r="B89" s="101" t="s">
        <v>268</v>
      </c>
      <c r="C89" s="102" t="s">
        <v>262</v>
      </c>
      <c r="D89" s="33" t="s">
        <v>34</v>
      </c>
      <c r="E89" s="103" t="s">
        <v>269</v>
      </c>
      <c r="F89" s="106" t="s">
        <v>270</v>
      </c>
      <c r="G89" s="105">
        <v>47</v>
      </c>
      <c r="H89" s="104" t="s">
        <v>271</v>
      </c>
      <c r="I89" s="106"/>
      <c r="J89" s="102"/>
      <c r="K89" s="102">
        <v>1</v>
      </c>
      <c r="L89" s="102">
        <v>0.0192</v>
      </c>
      <c r="M89" s="102">
        <v>0.0078</v>
      </c>
      <c r="N89" s="102">
        <v>0.0114</v>
      </c>
      <c r="O89" s="102">
        <v>0.0942</v>
      </c>
      <c r="P89" s="102">
        <v>0.0377</v>
      </c>
      <c r="Q89" s="102">
        <v>0.0565</v>
      </c>
      <c r="R89" s="103" t="s">
        <v>272</v>
      </c>
      <c r="S89" s="102" t="s">
        <v>273</v>
      </c>
      <c r="T89" s="88"/>
    </row>
    <row r="90" s="4" customFormat="1" ht="139" customHeight="1" spans="1:20">
      <c r="A90" s="82">
        <v>4</v>
      </c>
      <c r="B90" s="107" t="s">
        <v>274</v>
      </c>
      <c r="C90" s="100" t="s">
        <v>275</v>
      </c>
      <c r="D90" s="33" t="s">
        <v>34</v>
      </c>
      <c r="E90" s="108" t="s">
        <v>276</v>
      </c>
      <c r="F90" s="107" t="s">
        <v>277</v>
      </c>
      <c r="G90" s="100">
        <v>54.1077</v>
      </c>
      <c r="H90" s="109" t="s">
        <v>278</v>
      </c>
      <c r="I90" s="109"/>
      <c r="J90" s="124">
        <v>2</v>
      </c>
      <c r="K90" s="124">
        <v>0</v>
      </c>
      <c r="L90" s="124">
        <v>0.009</v>
      </c>
      <c r="M90" s="124">
        <v>0.0036</v>
      </c>
      <c r="N90" s="124">
        <v>0.0054</v>
      </c>
      <c r="O90" s="124">
        <v>0.0485</v>
      </c>
      <c r="P90" s="124">
        <v>0.0199</v>
      </c>
      <c r="Q90" s="124">
        <v>0.0286</v>
      </c>
      <c r="R90" s="100" t="s">
        <v>279</v>
      </c>
      <c r="S90" s="100" t="s">
        <v>280</v>
      </c>
      <c r="T90" s="88"/>
    </row>
  </sheetData>
  <mergeCells count="18">
    <mergeCell ref="A1:E1"/>
    <mergeCell ref="A2:S2"/>
    <mergeCell ref="H3:Q3"/>
    <mergeCell ref="J4:K4"/>
    <mergeCell ref="L4:N4"/>
    <mergeCell ref="O4:Q4"/>
    <mergeCell ref="A3:A5"/>
    <mergeCell ref="B3:B4"/>
    <mergeCell ref="C3:C4"/>
    <mergeCell ref="D3:D4"/>
    <mergeCell ref="E3:E4"/>
    <mergeCell ref="F3:F4"/>
    <mergeCell ref="G3:G4"/>
    <mergeCell ref="H4:H5"/>
    <mergeCell ref="I4:I5"/>
    <mergeCell ref="R3:R5"/>
    <mergeCell ref="S3:S5"/>
    <mergeCell ref="T3:T5"/>
  </mergeCells>
  <printOptions horizontalCentered="1"/>
  <pageMargins left="0.554861111111111" right="0.554861111111111" top="0.802777777777778" bottom="0.60625" header="0.5" footer="0.5"/>
  <pageSetup paperSize="9" scale="2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5833万元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鼹鼠的故事</cp:lastModifiedBy>
  <dcterms:created xsi:type="dcterms:W3CDTF">2025-05-15T07:59:00Z</dcterms:created>
  <dcterms:modified xsi:type="dcterms:W3CDTF">2025-06-16T02:58:56Z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D10216E069E94D839B67B73E17FD61F6_13</vt:lpwstr>
  </property>
  <property fmtid="{D5CDD505-2E9C-101B-9397-08002B2CF9AE}" pid="3" name="KSOProductBuildVer">
    <vt:lpwstr>2052-12.1.0.21541</vt:lpwstr>
  </property>
</Properties>
</file>