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拟安排项目" sheetId="27" r:id="rId1"/>
    <sheet name="Sheet6" sheetId="33" state="hidden" r:id="rId2"/>
  </sheets>
  <definedNames>
    <definedName name="_xlnm._FilterDatabase" localSheetId="0" hidden="1">'2026年拟安排项目'!$A$4:$F$37</definedName>
    <definedName name="_xlnm.Print_Titles" localSheetId="0">'2026年拟安排项目'!$1:$3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<sst xmlns="http://schemas.openxmlformats.org/spreadsheetml/2006/main" count="78" uniqueCount="71">
  <si>
    <t>张家川县2026年农村公益事业建设财政奖补项目规划表</t>
  </si>
  <si>
    <t>单位：万元</t>
  </si>
  <si>
    <t>序号</t>
  </si>
  <si>
    <t>项目名称</t>
  </si>
  <si>
    <t>项目地址</t>
  </si>
  <si>
    <t>建设内容</t>
  </si>
  <si>
    <t>总投资</t>
  </si>
  <si>
    <t>财政奖补资金</t>
  </si>
  <si>
    <t>筹资筹劳</t>
  </si>
  <si>
    <t>备注</t>
  </si>
  <si>
    <t>村内美化亮化项目</t>
  </si>
  <si>
    <r>
      <rPr>
        <sz val="10"/>
        <rFont val="仿宋_GB2312"/>
        <charset val="134"/>
      </rPr>
      <t>闫家乡陈庙村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</si>
  <si>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105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</si>
  <si>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川王镇海湾村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</si>
  <si>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160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</si>
  <si>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胡川镇祁沟村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</si>
  <si>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120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</si>
  <si>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张家川镇崔家村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</si>
  <si>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100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</si>
  <si>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张家川镇峡口村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</si>
  <si>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90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</si>
  <si>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张家川镇赵川村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</si>
  <si>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70</t>
    </r>
    <r>
      <rPr>
        <sz val="10"/>
        <rFont val="仿宋_GB2312"/>
        <charset val="134"/>
      </rPr>
      <t>盏</t>
    </r>
  </si>
  <si>
    <r>
      <rPr>
        <sz val="10"/>
        <rFont val="仿宋_GB2312"/>
        <charset val="134"/>
      </rPr>
      <t>张家川镇前山村</t>
    </r>
  </si>
  <si>
    <r>
      <rPr>
        <sz val="10"/>
        <rFont val="仿宋_GB2312"/>
        <charset val="134"/>
      </rPr>
      <t>木河乡桃园村</t>
    </r>
  </si>
  <si>
    <r>
      <rPr>
        <sz val="10"/>
        <rFont val="仿宋_GB2312"/>
        <charset val="134"/>
      </rPr>
      <t>马鹿镇龙口村</t>
    </r>
  </si>
  <si>
    <r>
      <rPr>
        <sz val="10"/>
        <rFont val="仿宋_GB2312"/>
        <charset val="134"/>
      </rPr>
      <t>梁山镇五方村</t>
    </r>
  </si>
  <si>
    <r>
      <rPr>
        <sz val="10"/>
        <rFont val="仿宋_GB2312"/>
        <charset val="134"/>
      </rPr>
      <t>安装太阳能路灯</t>
    </r>
    <r>
      <rPr>
        <sz val="10"/>
        <rFont val="Times New Roman"/>
        <charset val="134"/>
      </rPr>
      <t>150</t>
    </r>
    <r>
      <rPr>
        <sz val="10"/>
        <rFont val="仿宋_GB2312"/>
        <charset val="134"/>
      </rPr>
      <t>盏</t>
    </r>
  </si>
  <si>
    <r>
      <rPr>
        <sz val="10"/>
        <color theme="1"/>
        <rFont val="仿宋_GB2312"/>
        <charset val="134"/>
      </rPr>
      <t>连五乡张家村</t>
    </r>
  </si>
  <si>
    <r>
      <rPr>
        <sz val="10"/>
        <color theme="1"/>
        <rFont val="仿宋_GB2312"/>
        <charset val="134"/>
      </rPr>
      <t>安装太阳能路灯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仿宋_GB2312"/>
        <charset val="134"/>
      </rPr>
      <t>盏</t>
    </r>
  </si>
  <si>
    <r>
      <rPr>
        <b/>
        <sz val="10"/>
        <rFont val="仿宋_GB2312"/>
        <charset val="134"/>
      </rPr>
      <t>小　　计</t>
    </r>
  </si>
  <si>
    <r>
      <rPr>
        <b/>
        <sz val="10"/>
        <rFont val="仿宋_GB2312"/>
        <charset val="134"/>
      </rPr>
      <t>累计安装路灯</t>
    </r>
    <r>
      <rPr>
        <b/>
        <sz val="10"/>
        <rFont val="Times New Roman"/>
        <charset val="134"/>
      </rPr>
      <t>1235</t>
    </r>
    <r>
      <rPr>
        <b/>
        <sz val="10"/>
        <rFont val="仿宋_GB2312"/>
        <charset val="134"/>
      </rPr>
      <t>盏</t>
    </r>
  </si>
  <si>
    <r>
      <rPr>
        <sz val="10"/>
        <rFont val="仿宋_GB2312"/>
        <charset val="134"/>
      </rPr>
      <t>小型水利项目</t>
    </r>
  </si>
  <si>
    <r>
      <rPr>
        <sz val="10"/>
        <rFont val="仿宋_GB2312"/>
        <charset val="134"/>
      </rPr>
      <t>恭门镇袁河村</t>
    </r>
  </si>
  <si>
    <r>
      <rPr>
        <sz val="10"/>
        <color theme="1"/>
        <rFont val="仿宋_GB2312"/>
        <charset val="134"/>
      </rPr>
      <t>新建厚度不低于</t>
    </r>
    <r>
      <rPr>
        <sz val="10"/>
        <color theme="1"/>
        <rFont val="Times New Roman"/>
        <charset val="134"/>
      </rPr>
      <t>15cm</t>
    </r>
    <r>
      <rPr>
        <sz val="10"/>
        <color theme="1"/>
        <rFont val="仿宋_GB2312"/>
        <charset val="134"/>
      </rPr>
      <t>水泥混凝土路面</t>
    </r>
    <r>
      <rPr>
        <sz val="10"/>
        <color theme="1"/>
        <rFont val="Times New Roman"/>
        <charset val="134"/>
      </rPr>
      <t>12495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DN200</t>
    </r>
    <r>
      <rPr>
        <sz val="10"/>
        <color theme="1"/>
        <rFont val="仿宋_GB2312"/>
        <charset val="134"/>
      </rPr>
      <t>管道</t>
    </r>
    <r>
      <rPr>
        <sz val="10"/>
        <color theme="1"/>
        <rFont val="Times New Roman"/>
        <charset val="134"/>
      </rPr>
      <t>1883</t>
    </r>
    <r>
      <rPr>
        <sz val="10"/>
        <color theme="1"/>
        <rFont val="仿宋_GB2312"/>
        <charset val="134"/>
      </rPr>
      <t>米，</t>
    </r>
    <r>
      <rPr>
        <sz val="10"/>
        <color theme="1"/>
        <rFont val="Times New Roman"/>
        <charset val="134"/>
      </rPr>
      <t>DN300</t>
    </r>
    <r>
      <rPr>
        <sz val="10"/>
        <color theme="1"/>
        <rFont val="仿宋_GB2312"/>
        <charset val="134"/>
      </rPr>
      <t>管道</t>
    </r>
    <r>
      <rPr>
        <sz val="10"/>
        <color theme="1"/>
        <rFont val="Times New Roman"/>
        <charset val="134"/>
      </rPr>
      <t>408</t>
    </r>
    <r>
      <rPr>
        <sz val="10"/>
        <color theme="1"/>
        <rFont val="仿宋_GB2312"/>
        <charset val="134"/>
      </rPr>
      <t>m，</t>
    </r>
    <r>
      <rPr>
        <sz val="10"/>
        <color theme="1"/>
        <rFont val="Times New Roman"/>
        <charset val="134"/>
      </rPr>
      <t>DN400</t>
    </r>
    <r>
      <rPr>
        <sz val="10"/>
        <color theme="1"/>
        <rFont val="仿宋_GB2312"/>
        <charset val="134"/>
      </rPr>
      <t>管道</t>
    </r>
    <r>
      <rPr>
        <sz val="10"/>
        <color theme="1"/>
        <rFont val="Times New Roman"/>
        <charset val="134"/>
      </rPr>
      <t>1513</t>
    </r>
    <r>
      <rPr>
        <sz val="10"/>
        <color theme="1"/>
        <rFont val="仿宋_GB2312"/>
        <charset val="134"/>
      </rPr>
      <t>m，</t>
    </r>
    <r>
      <rPr>
        <sz val="10"/>
        <color theme="1"/>
        <rFont val="Times New Roman"/>
        <charset val="134"/>
      </rPr>
      <t>DN500</t>
    </r>
    <r>
      <rPr>
        <sz val="10"/>
        <color theme="1"/>
        <rFont val="仿宋_GB2312"/>
        <charset val="134"/>
      </rPr>
      <t>管道</t>
    </r>
    <r>
      <rPr>
        <sz val="10"/>
        <color theme="1"/>
        <rFont val="Times New Roman"/>
        <charset val="134"/>
      </rPr>
      <t>107</t>
    </r>
    <r>
      <rPr>
        <sz val="10"/>
        <color theme="1"/>
        <rFont val="仿宋_GB2312"/>
        <charset val="134"/>
      </rPr>
      <t>m，沉淀池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个，排水渠</t>
    </r>
    <r>
      <rPr>
        <sz val="10"/>
        <color theme="1"/>
        <rFont val="Times New Roman"/>
        <charset val="134"/>
      </rPr>
      <t>(0.4x0.4)550</t>
    </r>
    <r>
      <rPr>
        <sz val="10"/>
        <color theme="1"/>
        <rFont val="仿宋_GB2312"/>
        <charset val="134"/>
      </rPr>
      <t>m，三角渠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仿宋_GB2312"/>
        <charset val="134"/>
      </rPr>
      <t>m，收集口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座，检查井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座。</t>
    </r>
  </si>
  <si>
    <r>
      <rPr>
        <sz val="10"/>
        <rFont val="仿宋_GB2312"/>
        <charset val="134"/>
      </rPr>
      <t>恭门镇仁湾村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</si>
  <si>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新建厚度不低于</t>
    </r>
    <r>
      <rPr>
        <sz val="10"/>
        <color theme="1"/>
        <rFont val="Times New Roman"/>
        <charset val="134"/>
      </rPr>
      <t>15cm</t>
    </r>
    <r>
      <rPr>
        <sz val="10"/>
        <color theme="1"/>
        <rFont val="仿宋_GB2312"/>
        <charset val="134"/>
      </rPr>
      <t>水泥混凝土路面</t>
    </r>
    <r>
      <rPr>
        <sz val="10"/>
        <color theme="1"/>
        <rFont val="Times New Roman"/>
        <charset val="134"/>
      </rPr>
      <t>6436.6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>DN300</t>
    </r>
    <r>
      <rPr>
        <sz val="10"/>
        <color theme="1"/>
        <rFont val="仿宋_GB2312"/>
        <charset val="134"/>
      </rPr>
      <t>管道</t>
    </r>
    <r>
      <rPr>
        <sz val="10"/>
        <color theme="1"/>
        <rFont val="Times New Roman"/>
        <charset val="134"/>
      </rPr>
      <t>846</t>
    </r>
    <r>
      <rPr>
        <sz val="10"/>
        <color theme="1"/>
        <rFont val="仿宋_GB2312"/>
        <charset val="134"/>
      </rPr>
      <t>m，沉淀池（</t>
    </r>
    <r>
      <rPr>
        <sz val="10"/>
        <color theme="1"/>
        <rFont val="Times New Roman"/>
        <charset val="134"/>
      </rPr>
      <t>1.5mx1.5m)3</t>
    </r>
    <r>
      <rPr>
        <sz val="10"/>
        <color theme="1"/>
        <rFont val="仿宋_GB2312"/>
        <charset val="134"/>
      </rPr>
      <t>个，</t>
    </r>
    <r>
      <rPr>
        <sz val="10"/>
        <color theme="1"/>
        <rFont val="Times New Roman"/>
        <charset val="134"/>
      </rPr>
      <t>U</t>
    </r>
    <r>
      <rPr>
        <sz val="10"/>
        <color theme="1"/>
        <rFont val="仿宋_GB2312"/>
        <charset val="134"/>
      </rPr>
      <t>型渠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仿宋_GB2312"/>
        <charset val="134"/>
      </rPr>
      <t>m，收集口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仿宋_GB2312"/>
        <charset val="134"/>
      </rPr>
      <t>座，检查井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座。</t>
    </r>
  </si>
  <si>
    <r>
      <rPr>
        <b/>
        <sz val="10"/>
        <rFont val="仿宋_GB2312"/>
        <charset val="134"/>
      </rPr>
      <t>小计</t>
    </r>
  </si>
  <si>
    <t>小巷道硬化项目（含单村供水村）</t>
  </si>
  <si>
    <r>
      <rPr>
        <sz val="10"/>
        <color indexed="8"/>
        <rFont val="仿宋_GB2312"/>
        <charset val="134"/>
      </rPr>
      <t>闫家乡王坪村</t>
    </r>
  </si>
  <si>
    <r>
      <rPr>
        <sz val="10"/>
        <color rgb="FF000000"/>
        <rFont val="仿宋_GB2312"/>
        <charset val="134"/>
      </rPr>
      <t>王坪村一、二、三组新建小巷道硬化</t>
    </r>
    <r>
      <rPr>
        <sz val="10"/>
        <color rgb="FF000000"/>
        <rFont val="Times New Roman"/>
        <charset val="134"/>
      </rPr>
      <t>4051.9</t>
    </r>
    <r>
      <rPr>
        <sz val="10"/>
        <color rgb="FF000000"/>
        <rFont val="宋体"/>
        <charset val="134"/>
      </rPr>
      <t>㎡</t>
    </r>
  </si>
  <si>
    <r>
      <rPr>
        <sz val="10"/>
        <color theme="1"/>
        <rFont val="仿宋_GB2312"/>
        <charset val="134"/>
      </rPr>
      <t>木河乡高山村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</si>
  <si>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3500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</si>
  <si>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龙山镇芦塬村</t>
    </r>
  </si>
  <si>
    <r>
      <rPr>
        <sz val="10"/>
        <rFont val="仿宋_GB2312"/>
        <charset val="134"/>
      </rPr>
      <t>小巷道硬化建设</t>
    </r>
    <r>
      <rPr>
        <sz val="10"/>
        <rFont val="Times New Roman"/>
        <charset val="134"/>
      </rPr>
      <t>15000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</si>
  <si>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张棉驿乡田湾村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</si>
  <si>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10000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</si>
  <si>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马关镇韦沟村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</si>
  <si>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5000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</si>
  <si>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马关镇西山村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</si>
  <si>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8000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</si>
  <si>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连五乡四合村</t>
    </r>
  </si>
  <si>
    <r>
      <rPr>
        <sz val="10"/>
        <rFont val="仿宋_GB2312"/>
        <charset val="134"/>
      </rPr>
      <t>连五乡中渠村</t>
    </r>
  </si>
  <si>
    <r>
      <rPr>
        <sz val="10"/>
        <color theme="1"/>
        <rFont val="仿宋_GB2312"/>
        <charset val="134"/>
      </rPr>
      <t>小巷道道路硬化</t>
    </r>
    <r>
      <rPr>
        <sz val="10"/>
        <color theme="1"/>
        <rFont val="Times New Roman"/>
        <charset val="134"/>
      </rPr>
      <t>3000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</si>
  <si>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梁山镇丹麻村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</si>
  <si>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5700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</si>
  <si>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梁山镇岳山村</t>
    </r>
  </si>
  <si>
    <r>
      <rPr>
        <sz val="10"/>
        <color theme="1"/>
        <rFont val="仿宋_GB2312"/>
        <charset val="134"/>
      </rPr>
      <t>小巷道硬化建设</t>
    </r>
    <r>
      <rPr>
        <sz val="10"/>
        <color theme="1"/>
        <rFont val="Times New Roman"/>
        <charset val="134"/>
      </rPr>
      <t>6405m²</t>
    </r>
  </si>
  <si>
    <r>
      <rPr>
        <sz val="10"/>
        <rFont val="仿宋_GB2312"/>
        <charset val="134"/>
      </rPr>
      <t>大阳镇刘沟村</t>
    </r>
  </si>
  <si>
    <t>小巷道硬化建设4200㎡</t>
  </si>
  <si>
    <r>
      <rPr>
        <sz val="10"/>
        <rFont val="仿宋_GB2312"/>
        <charset val="134"/>
      </rPr>
      <t>平安乡新庄村</t>
    </r>
  </si>
  <si>
    <r>
      <rPr>
        <sz val="10"/>
        <rFont val="仿宋_GB2312"/>
        <charset val="134"/>
      </rPr>
      <t>小巷道硬化建设3840</t>
    </r>
    <r>
      <rPr>
        <sz val="10"/>
        <rFont val="宋体"/>
        <charset val="134"/>
      </rPr>
      <t>㎡</t>
    </r>
  </si>
  <si>
    <r>
      <rPr>
        <sz val="10"/>
        <rFont val="仿宋_GB2312"/>
        <charset val="134"/>
      </rPr>
      <t>木河乡坪王村</t>
    </r>
  </si>
  <si>
    <r>
      <rPr>
        <sz val="10"/>
        <color theme="1"/>
        <rFont val="仿宋_GB2312"/>
        <charset val="134"/>
      </rPr>
      <t>一二组硬化面积12200</t>
    </r>
    <r>
      <rPr>
        <sz val="10"/>
        <color theme="1"/>
        <rFont val="宋体"/>
        <charset val="134"/>
      </rPr>
      <t>㎡</t>
    </r>
  </si>
  <si>
    <r>
      <rPr>
        <sz val="10"/>
        <rFont val="仿宋_GB2312"/>
        <charset val="134"/>
      </rPr>
      <t>三四五组硬化面积12000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、DN400雨水管网800m、检查井20个、雨箅子32个。</t>
    </r>
  </si>
  <si>
    <r>
      <rPr>
        <sz val="10"/>
        <rFont val="仿宋_GB2312"/>
        <charset val="134"/>
      </rPr>
      <t>木河乡下庞村</t>
    </r>
  </si>
  <si>
    <t>小巷道硬化建设16000㎡</t>
  </si>
  <si>
    <r>
      <rPr>
        <sz val="10"/>
        <rFont val="仿宋_GB2312"/>
        <charset val="134"/>
      </rPr>
      <t>胡川镇胡川村</t>
    </r>
  </si>
  <si>
    <t>小巷道硬化建设4000㎡</t>
  </si>
  <si>
    <r>
      <rPr>
        <sz val="10"/>
        <rFont val="仿宋_GB2312"/>
        <charset val="134"/>
      </rPr>
      <t>胡川镇张堡村</t>
    </r>
  </si>
  <si>
    <r>
      <rPr>
        <b/>
        <sz val="10"/>
        <rFont val="黑体"/>
        <charset val="134"/>
      </rPr>
      <t>合　　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</si>
</sst>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_);[Red]\(0\)"/>
  </numFmts>
  <fonts count="4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b/>
      <sz val="10"/>
      <name val="Times New Roman"/>
      <charset val="134"/>
    </font>
    <font>
      <b/>
      <sz val="10"/>
      <name val="Times New Roman"/>
      <charset val="0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color indexed="8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37" fillId="0" borderId="0">
      <alignment vertical="center"/>
    </xf>
    <xf numFmtId="176" fontId="37" fillId="0" borderId="0">
      <alignment vertical="center"/>
    </xf>
    <xf numFmtId="0" fontId="37" fillId="0" borderId="0">
      <alignment vertical="center"/>
    </xf>
    <xf numFmtId="176" fontId="37" fillId="0" borderId="0">
      <alignment vertical="center"/>
    </xf>
    <xf numFmtId="0" fontId="38" fillId="0" borderId="0"/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9" fillId="2" borderId="1" xfId="4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6" xfId="50"/>
    <cellStyle name="常规 6 2" xfId="51"/>
    <cellStyle name="常规 10 2" xfId="52"/>
    <cellStyle name="常规 2" xfId="53"/>
    <cellStyle name="常规 36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1143000</xdr:colOff>
      <xdr:row>3</xdr:row>
      <xdr:rowOff>0</xdr:rowOff>
    </xdr:from>
    <xdr:to>
      <xdr:col>3</xdr:col>
      <xdr:colOff>1238250</xdr:colOff>
      <xdr:row>7</xdr:row>
      <xdr:rowOff>134620</xdr:rowOff>
    </xdr:to>
    <xdr:pic>
      <xdr:nvPicPr>
        <xdr:cNvPr id="2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7965" y="977900"/>
          <a:ext cx="952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1238250</xdr:colOff>
      <xdr:row>6</xdr:row>
      <xdr:rowOff>215265</xdr:rowOff>
    </xdr:to>
    <xdr:pic>
      <xdr:nvPicPr>
        <xdr:cNvPr id="3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37795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1238250</xdr:colOff>
      <xdr:row>6</xdr:row>
      <xdr:rowOff>26670</xdr:rowOff>
    </xdr:to>
    <xdr:pic>
      <xdr:nvPicPr>
        <xdr:cNvPr id="4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3779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1238250</xdr:colOff>
      <xdr:row>7</xdr:row>
      <xdr:rowOff>53975</xdr:rowOff>
    </xdr:to>
    <xdr:pic>
      <xdr:nvPicPr>
        <xdr:cNvPr id="5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3779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1238250</xdr:colOff>
      <xdr:row>6</xdr:row>
      <xdr:rowOff>210820</xdr:rowOff>
    </xdr:to>
    <xdr:pic>
      <xdr:nvPicPr>
        <xdr:cNvPr id="6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3779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38100</xdr:colOff>
      <xdr:row>3</xdr:row>
      <xdr:rowOff>29210</xdr:rowOff>
    </xdr:to>
    <xdr:pic>
      <xdr:nvPicPr>
        <xdr:cNvPr id="7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9779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38100</xdr:colOff>
      <xdr:row>3</xdr:row>
      <xdr:rowOff>38100</xdr:rowOff>
    </xdr:to>
    <xdr:pic>
      <xdr:nvPicPr>
        <xdr:cNvPr id="8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977900"/>
          <a:ext cx="190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38100</xdr:colOff>
      <xdr:row>3</xdr:row>
      <xdr:rowOff>38735</xdr:rowOff>
    </xdr:to>
    <xdr:pic>
      <xdr:nvPicPr>
        <xdr:cNvPr id="11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977900"/>
          <a:ext cx="190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38100</xdr:colOff>
      <xdr:row>3</xdr:row>
      <xdr:rowOff>28575</xdr:rowOff>
    </xdr:to>
    <xdr:pic>
      <xdr:nvPicPr>
        <xdr:cNvPr id="12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977900"/>
          <a:ext cx="190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38100</xdr:colOff>
      <xdr:row>3</xdr:row>
      <xdr:rowOff>26670</xdr:rowOff>
    </xdr:to>
    <xdr:pic>
      <xdr:nvPicPr>
        <xdr:cNvPr id="13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977900"/>
          <a:ext cx="19050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1296035</xdr:colOff>
      <xdr:row>7</xdr:row>
      <xdr:rowOff>73660</xdr:rowOff>
    </xdr:to>
    <xdr:pic>
      <xdr:nvPicPr>
        <xdr:cNvPr id="14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955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3</xdr:row>
      <xdr:rowOff>0</xdr:rowOff>
    </xdr:from>
    <xdr:to>
      <xdr:col>3</xdr:col>
      <xdr:colOff>1238250</xdr:colOff>
      <xdr:row>7</xdr:row>
      <xdr:rowOff>139065</xdr:rowOff>
    </xdr:to>
    <xdr:pic>
      <xdr:nvPicPr>
        <xdr:cNvPr id="15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977900"/>
          <a:ext cx="13779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235585</xdr:colOff>
      <xdr:row>3</xdr:row>
      <xdr:rowOff>35560</xdr:rowOff>
    </xdr:to>
    <xdr:pic>
      <xdr:nvPicPr>
        <xdr:cNvPr id="1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235585</xdr:colOff>
      <xdr:row>3</xdr:row>
      <xdr:rowOff>35560</xdr:rowOff>
    </xdr:to>
    <xdr:pic>
      <xdr:nvPicPr>
        <xdr:cNvPr id="1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35560</xdr:rowOff>
    </xdr:to>
    <xdr:pic>
      <xdr:nvPicPr>
        <xdr:cNvPr id="1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35560</xdr:rowOff>
    </xdr:to>
    <xdr:pic>
      <xdr:nvPicPr>
        <xdr:cNvPr id="2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35560</xdr:rowOff>
    </xdr:to>
    <xdr:pic>
      <xdr:nvPicPr>
        <xdr:cNvPr id="2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3</xdr:row>
      <xdr:rowOff>0</xdr:rowOff>
    </xdr:from>
    <xdr:to>
      <xdr:col>3</xdr:col>
      <xdr:colOff>241935</xdr:colOff>
      <xdr:row>3</xdr:row>
      <xdr:rowOff>35560</xdr:rowOff>
    </xdr:to>
    <xdr:pic>
      <xdr:nvPicPr>
        <xdr:cNvPr id="4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935" y="9779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35560</xdr:rowOff>
    </xdr:to>
    <xdr:pic>
      <xdr:nvPicPr>
        <xdr:cNvPr id="4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43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35560</xdr:rowOff>
    </xdr:to>
    <xdr:pic>
      <xdr:nvPicPr>
        <xdr:cNvPr id="4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43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221615</xdr:colOff>
      <xdr:row>3</xdr:row>
      <xdr:rowOff>35560</xdr:rowOff>
    </xdr:to>
    <xdr:pic>
      <xdr:nvPicPr>
        <xdr:cNvPr id="4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16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254635</xdr:colOff>
      <xdr:row>3</xdr:row>
      <xdr:rowOff>35560</xdr:rowOff>
    </xdr:to>
    <xdr:pic>
      <xdr:nvPicPr>
        <xdr:cNvPr id="5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63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226695</xdr:colOff>
      <xdr:row>3</xdr:row>
      <xdr:rowOff>35560</xdr:rowOff>
    </xdr:to>
    <xdr:pic>
      <xdr:nvPicPr>
        <xdr:cNvPr id="5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66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3</xdr:row>
      <xdr:rowOff>0</xdr:rowOff>
    </xdr:from>
    <xdr:to>
      <xdr:col>3</xdr:col>
      <xdr:colOff>241935</xdr:colOff>
      <xdr:row>3</xdr:row>
      <xdr:rowOff>35560</xdr:rowOff>
    </xdr:to>
    <xdr:pic>
      <xdr:nvPicPr>
        <xdr:cNvPr id="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977900"/>
          <a:ext cx="22923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241935</xdr:colOff>
      <xdr:row>3</xdr:row>
      <xdr:rowOff>41910</xdr:rowOff>
    </xdr:to>
    <xdr:pic>
      <xdr:nvPicPr>
        <xdr:cNvPr id="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19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290830</xdr:colOff>
      <xdr:row>3</xdr:row>
      <xdr:rowOff>41910</xdr:rowOff>
    </xdr:to>
    <xdr:pic>
      <xdr:nvPicPr>
        <xdr:cNvPr id="5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9083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254635</xdr:colOff>
      <xdr:row>3</xdr:row>
      <xdr:rowOff>41910</xdr:rowOff>
    </xdr:to>
    <xdr:pic>
      <xdr:nvPicPr>
        <xdr:cNvPr id="5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46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3</xdr:row>
      <xdr:rowOff>0</xdr:rowOff>
    </xdr:from>
    <xdr:to>
      <xdr:col>3</xdr:col>
      <xdr:colOff>269875</xdr:colOff>
      <xdr:row>3</xdr:row>
      <xdr:rowOff>41910</xdr:rowOff>
    </xdr:to>
    <xdr:pic>
      <xdr:nvPicPr>
        <xdr:cNvPr id="5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977900"/>
          <a:ext cx="2571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213995</xdr:colOff>
      <xdr:row>6</xdr:row>
      <xdr:rowOff>182880</xdr:rowOff>
    </xdr:to>
    <xdr:pic>
      <xdr:nvPicPr>
        <xdr:cNvPr id="57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3995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41910</xdr:rowOff>
    </xdr:to>
    <xdr:pic>
      <xdr:nvPicPr>
        <xdr:cNvPr id="5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43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41910</xdr:rowOff>
    </xdr:to>
    <xdr:pic>
      <xdr:nvPicPr>
        <xdr:cNvPr id="5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43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221615</xdr:colOff>
      <xdr:row>3</xdr:row>
      <xdr:rowOff>41910</xdr:rowOff>
    </xdr:to>
    <xdr:pic>
      <xdr:nvPicPr>
        <xdr:cNvPr id="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16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254635</xdr:colOff>
      <xdr:row>3</xdr:row>
      <xdr:rowOff>41910</xdr:rowOff>
    </xdr:to>
    <xdr:pic>
      <xdr:nvPicPr>
        <xdr:cNvPr id="6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6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226695</xdr:colOff>
      <xdr:row>3</xdr:row>
      <xdr:rowOff>41910</xdr:rowOff>
    </xdr:to>
    <xdr:pic>
      <xdr:nvPicPr>
        <xdr:cNvPr id="6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669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3</xdr:row>
      <xdr:rowOff>0</xdr:rowOff>
    </xdr:from>
    <xdr:to>
      <xdr:col>3</xdr:col>
      <xdr:colOff>241935</xdr:colOff>
      <xdr:row>3</xdr:row>
      <xdr:rowOff>41910</xdr:rowOff>
    </xdr:to>
    <xdr:pic>
      <xdr:nvPicPr>
        <xdr:cNvPr id="6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977900"/>
          <a:ext cx="2292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236220</xdr:colOff>
      <xdr:row>3</xdr:row>
      <xdr:rowOff>39370</xdr:rowOff>
    </xdr:to>
    <xdr:pic>
      <xdr:nvPicPr>
        <xdr:cNvPr id="6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62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236220</xdr:colOff>
      <xdr:row>3</xdr:row>
      <xdr:rowOff>39370</xdr:rowOff>
    </xdr:to>
    <xdr:pic>
      <xdr:nvPicPr>
        <xdr:cNvPr id="6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62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39370</xdr:rowOff>
    </xdr:to>
    <xdr:pic>
      <xdr:nvPicPr>
        <xdr:cNvPr id="6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256540</xdr:colOff>
      <xdr:row>3</xdr:row>
      <xdr:rowOff>39370</xdr:rowOff>
    </xdr:to>
    <xdr:pic>
      <xdr:nvPicPr>
        <xdr:cNvPr id="6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654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227330</xdr:colOff>
      <xdr:row>3</xdr:row>
      <xdr:rowOff>39370</xdr:rowOff>
    </xdr:to>
    <xdr:pic>
      <xdr:nvPicPr>
        <xdr:cNvPr id="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33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3</xdr:row>
      <xdr:rowOff>0</xdr:rowOff>
    </xdr:from>
    <xdr:to>
      <xdr:col>3</xdr:col>
      <xdr:colOff>242570</xdr:colOff>
      <xdr:row>3</xdr:row>
      <xdr:rowOff>39370</xdr:rowOff>
    </xdr:to>
    <xdr:pic>
      <xdr:nvPicPr>
        <xdr:cNvPr id="6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977900"/>
          <a:ext cx="22923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269875</xdr:colOff>
      <xdr:row>3</xdr:row>
      <xdr:rowOff>39370</xdr:rowOff>
    </xdr:to>
    <xdr:pic>
      <xdr:nvPicPr>
        <xdr:cNvPr id="7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87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269875</xdr:colOff>
      <xdr:row>3</xdr:row>
      <xdr:rowOff>39370</xdr:rowOff>
    </xdr:to>
    <xdr:pic>
      <xdr:nvPicPr>
        <xdr:cNvPr id="7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87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242570</xdr:colOff>
      <xdr:row>3</xdr:row>
      <xdr:rowOff>39370</xdr:rowOff>
    </xdr:to>
    <xdr:pic>
      <xdr:nvPicPr>
        <xdr:cNvPr id="7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257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292100</xdr:colOff>
      <xdr:row>3</xdr:row>
      <xdr:rowOff>39370</xdr:rowOff>
    </xdr:to>
    <xdr:pic>
      <xdr:nvPicPr>
        <xdr:cNvPr id="7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921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256540</xdr:colOff>
      <xdr:row>3</xdr:row>
      <xdr:rowOff>39370</xdr:rowOff>
    </xdr:to>
    <xdr:pic>
      <xdr:nvPicPr>
        <xdr:cNvPr id="7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654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213360</xdr:colOff>
      <xdr:row>6</xdr:row>
      <xdr:rowOff>180975</xdr:rowOff>
    </xdr:to>
    <xdr:pic>
      <xdr:nvPicPr>
        <xdr:cNvPr id="75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336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236220</xdr:colOff>
      <xdr:row>3</xdr:row>
      <xdr:rowOff>36830</xdr:rowOff>
    </xdr:to>
    <xdr:pic>
      <xdr:nvPicPr>
        <xdr:cNvPr id="7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236220</xdr:colOff>
      <xdr:row>3</xdr:row>
      <xdr:rowOff>36830</xdr:rowOff>
    </xdr:to>
    <xdr:pic>
      <xdr:nvPicPr>
        <xdr:cNvPr id="7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36830</xdr:rowOff>
    </xdr:to>
    <xdr:pic>
      <xdr:nvPicPr>
        <xdr:cNvPr id="7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256540</xdr:colOff>
      <xdr:row>3</xdr:row>
      <xdr:rowOff>36830</xdr:rowOff>
    </xdr:to>
    <xdr:pic>
      <xdr:nvPicPr>
        <xdr:cNvPr id="7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227330</xdr:colOff>
      <xdr:row>3</xdr:row>
      <xdr:rowOff>36830</xdr:rowOff>
    </xdr:to>
    <xdr:pic>
      <xdr:nvPicPr>
        <xdr:cNvPr id="8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33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3</xdr:row>
      <xdr:rowOff>0</xdr:rowOff>
    </xdr:from>
    <xdr:to>
      <xdr:col>3</xdr:col>
      <xdr:colOff>242570</xdr:colOff>
      <xdr:row>3</xdr:row>
      <xdr:rowOff>36830</xdr:rowOff>
    </xdr:to>
    <xdr:pic>
      <xdr:nvPicPr>
        <xdr:cNvPr id="8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977900"/>
          <a:ext cx="2292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269875</xdr:colOff>
      <xdr:row>3</xdr:row>
      <xdr:rowOff>36830</xdr:rowOff>
    </xdr:to>
    <xdr:pic>
      <xdr:nvPicPr>
        <xdr:cNvPr id="10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8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269875</xdr:colOff>
      <xdr:row>3</xdr:row>
      <xdr:rowOff>36830</xdr:rowOff>
    </xdr:to>
    <xdr:pic>
      <xdr:nvPicPr>
        <xdr:cNvPr id="10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8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242570</xdr:colOff>
      <xdr:row>3</xdr:row>
      <xdr:rowOff>36830</xdr:rowOff>
    </xdr:to>
    <xdr:pic>
      <xdr:nvPicPr>
        <xdr:cNvPr id="1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25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292100</xdr:colOff>
      <xdr:row>3</xdr:row>
      <xdr:rowOff>36830</xdr:rowOff>
    </xdr:to>
    <xdr:pic>
      <xdr:nvPicPr>
        <xdr:cNvPr id="10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921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256540</xdr:colOff>
      <xdr:row>3</xdr:row>
      <xdr:rowOff>36830</xdr:rowOff>
    </xdr:to>
    <xdr:pic>
      <xdr:nvPicPr>
        <xdr:cNvPr id="1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237490</xdr:colOff>
      <xdr:row>3</xdr:row>
      <xdr:rowOff>38735</xdr:rowOff>
    </xdr:to>
    <xdr:pic>
      <xdr:nvPicPr>
        <xdr:cNvPr id="11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237490</xdr:colOff>
      <xdr:row>3</xdr:row>
      <xdr:rowOff>38735</xdr:rowOff>
    </xdr:to>
    <xdr:pic>
      <xdr:nvPicPr>
        <xdr:cNvPr id="1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220980</xdr:colOff>
      <xdr:row>3</xdr:row>
      <xdr:rowOff>38735</xdr:rowOff>
    </xdr:to>
    <xdr:pic>
      <xdr:nvPicPr>
        <xdr:cNvPr id="1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09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259080</xdr:colOff>
      <xdr:row>3</xdr:row>
      <xdr:rowOff>38735</xdr:rowOff>
    </xdr:to>
    <xdr:pic>
      <xdr:nvPicPr>
        <xdr:cNvPr id="11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90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226695</xdr:colOff>
      <xdr:row>3</xdr:row>
      <xdr:rowOff>38735</xdr:rowOff>
    </xdr:to>
    <xdr:pic>
      <xdr:nvPicPr>
        <xdr:cNvPr id="11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3</xdr:row>
      <xdr:rowOff>0</xdr:rowOff>
    </xdr:from>
    <xdr:to>
      <xdr:col>3</xdr:col>
      <xdr:colOff>242570</xdr:colOff>
      <xdr:row>3</xdr:row>
      <xdr:rowOff>38735</xdr:rowOff>
    </xdr:to>
    <xdr:pic>
      <xdr:nvPicPr>
        <xdr:cNvPr id="1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0840" y="9779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3</xdr:row>
      <xdr:rowOff>0</xdr:rowOff>
    </xdr:from>
    <xdr:to>
      <xdr:col>3</xdr:col>
      <xdr:colOff>248285</xdr:colOff>
      <xdr:row>3</xdr:row>
      <xdr:rowOff>38735</xdr:rowOff>
    </xdr:to>
    <xdr:pic>
      <xdr:nvPicPr>
        <xdr:cNvPr id="1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6555" y="9779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37465</xdr:rowOff>
    </xdr:to>
    <xdr:pic>
      <xdr:nvPicPr>
        <xdr:cNvPr id="1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2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37465</xdr:rowOff>
    </xdr:to>
    <xdr:pic>
      <xdr:nvPicPr>
        <xdr:cNvPr id="1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2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241935</xdr:colOff>
      <xdr:row>3</xdr:row>
      <xdr:rowOff>37465</xdr:rowOff>
    </xdr:to>
    <xdr:pic>
      <xdr:nvPicPr>
        <xdr:cNvPr id="1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19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37465</xdr:rowOff>
    </xdr:to>
    <xdr:pic>
      <xdr:nvPicPr>
        <xdr:cNvPr id="18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3</xdr:row>
      <xdr:rowOff>0</xdr:rowOff>
    </xdr:from>
    <xdr:to>
      <xdr:col>3</xdr:col>
      <xdr:colOff>269240</xdr:colOff>
      <xdr:row>3</xdr:row>
      <xdr:rowOff>37465</xdr:rowOff>
    </xdr:to>
    <xdr:pic>
      <xdr:nvPicPr>
        <xdr:cNvPr id="18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977900"/>
          <a:ext cx="2546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214630</xdr:colOff>
      <xdr:row>9</xdr:row>
      <xdr:rowOff>12700</xdr:rowOff>
    </xdr:to>
    <xdr:pic>
      <xdr:nvPicPr>
        <xdr:cNvPr id="182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4630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8</xdr:row>
      <xdr:rowOff>163195</xdr:rowOff>
    </xdr:to>
    <xdr:pic>
      <xdr:nvPicPr>
        <xdr:cNvPr id="188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56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8</xdr:row>
      <xdr:rowOff>171450</xdr:rowOff>
    </xdr:to>
    <xdr:pic>
      <xdr:nvPicPr>
        <xdr:cNvPr id="18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235585</xdr:colOff>
      <xdr:row>3</xdr:row>
      <xdr:rowOff>37465</xdr:rowOff>
    </xdr:to>
    <xdr:pic>
      <xdr:nvPicPr>
        <xdr:cNvPr id="19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558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235585</xdr:colOff>
      <xdr:row>3</xdr:row>
      <xdr:rowOff>37465</xdr:rowOff>
    </xdr:to>
    <xdr:pic>
      <xdr:nvPicPr>
        <xdr:cNvPr id="19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558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37465</xdr:rowOff>
    </xdr:to>
    <xdr:pic>
      <xdr:nvPicPr>
        <xdr:cNvPr id="1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37465</xdr:rowOff>
    </xdr:to>
    <xdr:pic>
      <xdr:nvPicPr>
        <xdr:cNvPr id="19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37465</xdr:rowOff>
    </xdr:to>
    <xdr:pic>
      <xdr:nvPicPr>
        <xdr:cNvPr id="19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3</xdr:row>
      <xdr:rowOff>0</xdr:rowOff>
    </xdr:from>
    <xdr:to>
      <xdr:col>3</xdr:col>
      <xdr:colOff>269240</xdr:colOff>
      <xdr:row>3</xdr:row>
      <xdr:rowOff>37465</xdr:rowOff>
    </xdr:to>
    <xdr:pic>
      <xdr:nvPicPr>
        <xdr:cNvPr id="19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935" y="977900"/>
          <a:ext cx="2552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213995</xdr:colOff>
      <xdr:row>8</xdr:row>
      <xdr:rowOff>157480</xdr:rowOff>
    </xdr:to>
    <xdr:pic>
      <xdr:nvPicPr>
        <xdr:cNvPr id="200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3995" cy="155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238125</xdr:colOff>
      <xdr:row>3</xdr:row>
      <xdr:rowOff>38735</xdr:rowOff>
    </xdr:to>
    <xdr:pic>
      <xdr:nvPicPr>
        <xdr:cNvPr id="2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238125</xdr:colOff>
      <xdr:row>3</xdr:row>
      <xdr:rowOff>38735</xdr:rowOff>
    </xdr:to>
    <xdr:pic>
      <xdr:nvPicPr>
        <xdr:cNvPr id="2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38735</xdr:rowOff>
    </xdr:to>
    <xdr:pic>
      <xdr:nvPicPr>
        <xdr:cNvPr id="2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197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38735</xdr:rowOff>
    </xdr:to>
    <xdr:pic>
      <xdr:nvPicPr>
        <xdr:cNvPr id="2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38735</xdr:rowOff>
    </xdr:to>
    <xdr:pic>
      <xdr:nvPicPr>
        <xdr:cNvPr id="2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36195</xdr:rowOff>
    </xdr:to>
    <xdr:pic>
      <xdr:nvPicPr>
        <xdr:cNvPr id="20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36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36195</xdr:rowOff>
    </xdr:to>
    <xdr:pic>
      <xdr:nvPicPr>
        <xdr:cNvPr id="20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36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36195</xdr:rowOff>
    </xdr:to>
    <xdr:pic>
      <xdr:nvPicPr>
        <xdr:cNvPr id="2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36195</xdr:rowOff>
    </xdr:to>
    <xdr:pic>
      <xdr:nvPicPr>
        <xdr:cNvPr id="20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36195</xdr:rowOff>
    </xdr:to>
    <xdr:pic>
      <xdr:nvPicPr>
        <xdr:cNvPr id="2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37465</xdr:rowOff>
    </xdr:to>
    <xdr:pic>
      <xdr:nvPicPr>
        <xdr:cNvPr id="21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0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243840</xdr:colOff>
      <xdr:row>3</xdr:row>
      <xdr:rowOff>37465</xdr:rowOff>
    </xdr:to>
    <xdr:pic>
      <xdr:nvPicPr>
        <xdr:cNvPr id="21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317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41910</xdr:rowOff>
    </xdr:to>
    <xdr:pic>
      <xdr:nvPicPr>
        <xdr:cNvPr id="21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2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41910</xdr:rowOff>
    </xdr:to>
    <xdr:pic>
      <xdr:nvPicPr>
        <xdr:cNvPr id="21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2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41910</xdr:rowOff>
    </xdr:to>
    <xdr:pic>
      <xdr:nvPicPr>
        <xdr:cNvPr id="2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38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41910</xdr:rowOff>
    </xdr:to>
    <xdr:pic>
      <xdr:nvPicPr>
        <xdr:cNvPr id="21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400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269240</xdr:colOff>
      <xdr:row>3</xdr:row>
      <xdr:rowOff>41910</xdr:rowOff>
    </xdr:to>
    <xdr:pic>
      <xdr:nvPicPr>
        <xdr:cNvPr id="21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571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41910</xdr:rowOff>
    </xdr:to>
    <xdr:pic>
      <xdr:nvPicPr>
        <xdr:cNvPr id="21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368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41910</xdr:rowOff>
    </xdr:to>
    <xdr:pic>
      <xdr:nvPicPr>
        <xdr:cNvPr id="21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368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41910</xdr:rowOff>
    </xdr:to>
    <xdr:pic>
      <xdr:nvPicPr>
        <xdr:cNvPr id="22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41910</xdr:rowOff>
    </xdr:to>
    <xdr:pic>
      <xdr:nvPicPr>
        <xdr:cNvPr id="22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00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41910</xdr:rowOff>
    </xdr:to>
    <xdr:pic>
      <xdr:nvPicPr>
        <xdr:cNvPr id="2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243840</xdr:colOff>
      <xdr:row>3</xdr:row>
      <xdr:rowOff>41910</xdr:rowOff>
    </xdr:to>
    <xdr:pic>
      <xdr:nvPicPr>
        <xdr:cNvPr id="22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317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34925</xdr:rowOff>
    </xdr:to>
    <xdr:pic>
      <xdr:nvPicPr>
        <xdr:cNvPr id="22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36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34925</xdr:rowOff>
    </xdr:to>
    <xdr:pic>
      <xdr:nvPicPr>
        <xdr:cNvPr id="22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36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34925</xdr:rowOff>
    </xdr:to>
    <xdr:pic>
      <xdr:nvPicPr>
        <xdr:cNvPr id="2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34925</xdr:rowOff>
    </xdr:to>
    <xdr:pic>
      <xdr:nvPicPr>
        <xdr:cNvPr id="22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34925</xdr:rowOff>
    </xdr:to>
    <xdr:pic>
      <xdr:nvPicPr>
        <xdr:cNvPr id="22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243840</xdr:colOff>
      <xdr:row>3</xdr:row>
      <xdr:rowOff>34925</xdr:rowOff>
    </xdr:to>
    <xdr:pic>
      <xdr:nvPicPr>
        <xdr:cNvPr id="2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317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215900</xdr:colOff>
      <xdr:row>8</xdr:row>
      <xdr:rowOff>163195</xdr:rowOff>
    </xdr:to>
    <xdr:pic>
      <xdr:nvPicPr>
        <xdr:cNvPr id="230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5900" cy="156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43180</xdr:rowOff>
    </xdr:to>
    <xdr:pic>
      <xdr:nvPicPr>
        <xdr:cNvPr id="23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2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43180</xdr:rowOff>
    </xdr:to>
    <xdr:pic>
      <xdr:nvPicPr>
        <xdr:cNvPr id="23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2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43180</xdr:rowOff>
    </xdr:to>
    <xdr:pic>
      <xdr:nvPicPr>
        <xdr:cNvPr id="2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38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43180</xdr:rowOff>
    </xdr:to>
    <xdr:pic>
      <xdr:nvPicPr>
        <xdr:cNvPr id="23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40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269240</xdr:colOff>
      <xdr:row>3</xdr:row>
      <xdr:rowOff>43180</xdr:rowOff>
    </xdr:to>
    <xdr:pic>
      <xdr:nvPicPr>
        <xdr:cNvPr id="23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5717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43180</xdr:rowOff>
    </xdr:to>
    <xdr:pic>
      <xdr:nvPicPr>
        <xdr:cNvPr id="23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368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43180</xdr:rowOff>
    </xdr:to>
    <xdr:pic>
      <xdr:nvPicPr>
        <xdr:cNvPr id="23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368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43180</xdr:rowOff>
    </xdr:to>
    <xdr:pic>
      <xdr:nvPicPr>
        <xdr:cNvPr id="23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43180</xdr:rowOff>
    </xdr:to>
    <xdr:pic>
      <xdr:nvPicPr>
        <xdr:cNvPr id="23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0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43180</xdr:rowOff>
    </xdr:to>
    <xdr:pic>
      <xdr:nvPicPr>
        <xdr:cNvPr id="2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243840</xdr:colOff>
      <xdr:row>3</xdr:row>
      <xdr:rowOff>43180</xdr:rowOff>
    </xdr:to>
    <xdr:pic>
      <xdr:nvPicPr>
        <xdr:cNvPr id="24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3177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213995</xdr:colOff>
      <xdr:row>7</xdr:row>
      <xdr:rowOff>54610</xdr:rowOff>
    </xdr:to>
    <xdr:pic>
      <xdr:nvPicPr>
        <xdr:cNvPr id="242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399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238125</xdr:colOff>
      <xdr:row>3</xdr:row>
      <xdr:rowOff>40005</xdr:rowOff>
    </xdr:to>
    <xdr:pic>
      <xdr:nvPicPr>
        <xdr:cNvPr id="24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81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238125</xdr:colOff>
      <xdr:row>3</xdr:row>
      <xdr:rowOff>40005</xdr:rowOff>
    </xdr:to>
    <xdr:pic>
      <xdr:nvPicPr>
        <xdr:cNvPr id="24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81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219710</xdr:colOff>
      <xdr:row>3</xdr:row>
      <xdr:rowOff>40005</xdr:rowOff>
    </xdr:to>
    <xdr:pic>
      <xdr:nvPicPr>
        <xdr:cNvPr id="24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1971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40005</xdr:rowOff>
    </xdr:to>
    <xdr:pic>
      <xdr:nvPicPr>
        <xdr:cNvPr id="24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90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40005</xdr:rowOff>
    </xdr:to>
    <xdr:pic>
      <xdr:nvPicPr>
        <xdr:cNvPr id="24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44450</xdr:rowOff>
    </xdr:to>
    <xdr:pic>
      <xdr:nvPicPr>
        <xdr:cNvPr id="24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44450</xdr:rowOff>
    </xdr:to>
    <xdr:pic>
      <xdr:nvPicPr>
        <xdr:cNvPr id="24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44450</xdr:rowOff>
    </xdr:to>
    <xdr:pic>
      <xdr:nvPicPr>
        <xdr:cNvPr id="25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38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44450</xdr:rowOff>
    </xdr:to>
    <xdr:pic>
      <xdr:nvPicPr>
        <xdr:cNvPr id="25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40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269240</xdr:colOff>
      <xdr:row>3</xdr:row>
      <xdr:rowOff>44450</xdr:rowOff>
    </xdr:to>
    <xdr:pic>
      <xdr:nvPicPr>
        <xdr:cNvPr id="2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571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44450</xdr:rowOff>
    </xdr:to>
    <xdr:pic>
      <xdr:nvPicPr>
        <xdr:cNvPr id="25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3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233680</xdr:colOff>
      <xdr:row>3</xdr:row>
      <xdr:rowOff>44450</xdr:rowOff>
    </xdr:to>
    <xdr:pic>
      <xdr:nvPicPr>
        <xdr:cNvPr id="25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3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44450</xdr:rowOff>
    </xdr:to>
    <xdr:pic>
      <xdr:nvPicPr>
        <xdr:cNvPr id="25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254000</xdr:colOff>
      <xdr:row>3</xdr:row>
      <xdr:rowOff>44450</xdr:rowOff>
    </xdr:to>
    <xdr:pic>
      <xdr:nvPicPr>
        <xdr:cNvPr id="25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40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44450</xdr:rowOff>
    </xdr:to>
    <xdr:pic>
      <xdr:nvPicPr>
        <xdr:cNvPr id="25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3</xdr:row>
      <xdr:rowOff>0</xdr:rowOff>
    </xdr:from>
    <xdr:to>
      <xdr:col>3</xdr:col>
      <xdr:colOff>243840</xdr:colOff>
      <xdr:row>3</xdr:row>
      <xdr:rowOff>44450</xdr:rowOff>
    </xdr:to>
    <xdr:pic>
      <xdr:nvPicPr>
        <xdr:cNvPr id="25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977900"/>
          <a:ext cx="2317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7</xdr:row>
      <xdr:rowOff>175260</xdr:rowOff>
    </xdr:to>
    <xdr:pic>
      <xdr:nvPicPr>
        <xdr:cNvPr id="25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7</xdr:row>
      <xdr:rowOff>184150</xdr:rowOff>
    </xdr:to>
    <xdr:pic>
      <xdr:nvPicPr>
        <xdr:cNvPr id="262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7</xdr:row>
      <xdr:rowOff>40005</xdr:rowOff>
    </xdr:to>
    <xdr:pic>
      <xdr:nvPicPr>
        <xdr:cNvPr id="263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7</xdr:row>
      <xdr:rowOff>49530</xdr:rowOff>
    </xdr:to>
    <xdr:pic>
      <xdr:nvPicPr>
        <xdr:cNvPr id="266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234950</xdr:colOff>
      <xdr:row>3</xdr:row>
      <xdr:rowOff>38100</xdr:rowOff>
    </xdr:to>
    <xdr:pic>
      <xdr:nvPicPr>
        <xdr:cNvPr id="26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49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234950</xdr:colOff>
      <xdr:row>3</xdr:row>
      <xdr:rowOff>38100</xdr:rowOff>
    </xdr:to>
    <xdr:pic>
      <xdr:nvPicPr>
        <xdr:cNvPr id="26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49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222250</xdr:colOff>
      <xdr:row>3</xdr:row>
      <xdr:rowOff>38100</xdr:rowOff>
    </xdr:to>
    <xdr:pic>
      <xdr:nvPicPr>
        <xdr:cNvPr id="26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2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255270</xdr:colOff>
      <xdr:row>3</xdr:row>
      <xdr:rowOff>38100</xdr:rowOff>
    </xdr:to>
    <xdr:pic>
      <xdr:nvPicPr>
        <xdr:cNvPr id="27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227965</xdr:colOff>
      <xdr:row>3</xdr:row>
      <xdr:rowOff>38100</xdr:rowOff>
    </xdr:to>
    <xdr:pic>
      <xdr:nvPicPr>
        <xdr:cNvPr id="27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79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3</xdr:row>
      <xdr:rowOff>0</xdr:rowOff>
    </xdr:from>
    <xdr:to>
      <xdr:col>3</xdr:col>
      <xdr:colOff>242570</xdr:colOff>
      <xdr:row>3</xdr:row>
      <xdr:rowOff>38100</xdr:rowOff>
    </xdr:to>
    <xdr:pic>
      <xdr:nvPicPr>
        <xdr:cNvPr id="29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977900"/>
          <a:ext cx="2279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38100</xdr:rowOff>
    </xdr:to>
    <xdr:pic>
      <xdr:nvPicPr>
        <xdr:cNvPr id="29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92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269240</xdr:colOff>
      <xdr:row>3</xdr:row>
      <xdr:rowOff>38100</xdr:rowOff>
    </xdr:to>
    <xdr:pic>
      <xdr:nvPicPr>
        <xdr:cNvPr id="29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92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242570</xdr:colOff>
      <xdr:row>3</xdr:row>
      <xdr:rowOff>38100</xdr:rowOff>
    </xdr:to>
    <xdr:pic>
      <xdr:nvPicPr>
        <xdr:cNvPr id="29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25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291465</xdr:colOff>
      <xdr:row>3</xdr:row>
      <xdr:rowOff>38100</xdr:rowOff>
    </xdr:to>
    <xdr:pic>
      <xdr:nvPicPr>
        <xdr:cNvPr id="30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914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255270</xdr:colOff>
      <xdr:row>3</xdr:row>
      <xdr:rowOff>38100</xdr:rowOff>
    </xdr:to>
    <xdr:pic>
      <xdr:nvPicPr>
        <xdr:cNvPr id="3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3</xdr:row>
      <xdr:rowOff>0</xdr:rowOff>
    </xdr:from>
    <xdr:to>
      <xdr:col>3</xdr:col>
      <xdr:colOff>269240</xdr:colOff>
      <xdr:row>3</xdr:row>
      <xdr:rowOff>38100</xdr:rowOff>
    </xdr:to>
    <xdr:pic>
      <xdr:nvPicPr>
        <xdr:cNvPr id="3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977900"/>
          <a:ext cx="25463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213360</xdr:colOff>
      <xdr:row>7</xdr:row>
      <xdr:rowOff>165735</xdr:rowOff>
    </xdr:to>
    <xdr:pic>
      <xdr:nvPicPr>
        <xdr:cNvPr id="357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3360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207645</xdr:colOff>
      <xdr:row>7</xdr:row>
      <xdr:rowOff>6350</xdr:rowOff>
    </xdr:to>
    <xdr:pic>
      <xdr:nvPicPr>
        <xdr:cNvPr id="41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977900"/>
          <a:ext cx="20764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3</xdr:row>
      <xdr:rowOff>0</xdr:rowOff>
    </xdr:from>
    <xdr:to>
      <xdr:col>2</xdr:col>
      <xdr:colOff>700405</xdr:colOff>
      <xdr:row>3</xdr:row>
      <xdr:rowOff>38100</xdr:rowOff>
    </xdr:to>
    <xdr:pic>
      <xdr:nvPicPr>
        <xdr:cNvPr id="4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81200" y="977900"/>
          <a:ext cx="2273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268605</xdr:colOff>
      <xdr:row>3</xdr:row>
      <xdr:rowOff>34925</xdr:rowOff>
    </xdr:to>
    <xdr:pic>
      <xdr:nvPicPr>
        <xdr:cNvPr id="42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686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268605</xdr:colOff>
      <xdr:row>3</xdr:row>
      <xdr:rowOff>34925</xdr:rowOff>
    </xdr:to>
    <xdr:pic>
      <xdr:nvPicPr>
        <xdr:cNvPr id="42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686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240665</xdr:colOff>
      <xdr:row>3</xdr:row>
      <xdr:rowOff>34925</xdr:rowOff>
    </xdr:to>
    <xdr:pic>
      <xdr:nvPicPr>
        <xdr:cNvPr id="4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406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291465</xdr:colOff>
      <xdr:row>3</xdr:row>
      <xdr:rowOff>34925</xdr:rowOff>
    </xdr:to>
    <xdr:pic>
      <xdr:nvPicPr>
        <xdr:cNvPr id="42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977900"/>
          <a:ext cx="2914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255905</xdr:colOff>
      <xdr:row>3</xdr:row>
      <xdr:rowOff>34925</xdr:rowOff>
    </xdr:to>
    <xdr:pic>
      <xdr:nvPicPr>
        <xdr:cNvPr id="4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559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3</xdr:row>
      <xdr:rowOff>0</xdr:rowOff>
    </xdr:from>
    <xdr:to>
      <xdr:col>3</xdr:col>
      <xdr:colOff>268605</xdr:colOff>
      <xdr:row>3</xdr:row>
      <xdr:rowOff>34925</xdr:rowOff>
    </xdr:to>
    <xdr:pic>
      <xdr:nvPicPr>
        <xdr:cNvPr id="4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977900"/>
          <a:ext cx="25400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34925</xdr:rowOff>
    </xdr:to>
    <xdr:pic>
      <xdr:nvPicPr>
        <xdr:cNvPr id="48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977900"/>
          <a:ext cx="2343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234315</xdr:colOff>
      <xdr:row>3</xdr:row>
      <xdr:rowOff>34925</xdr:rowOff>
    </xdr:to>
    <xdr:pic>
      <xdr:nvPicPr>
        <xdr:cNvPr id="48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343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221615</xdr:colOff>
      <xdr:row>3</xdr:row>
      <xdr:rowOff>34925</xdr:rowOff>
    </xdr:to>
    <xdr:pic>
      <xdr:nvPicPr>
        <xdr:cNvPr id="48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977900"/>
          <a:ext cx="2216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3</xdr:row>
      <xdr:rowOff>0</xdr:rowOff>
    </xdr:from>
    <xdr:to>
      <xdr:col>3</xdr:col>
      <xdr:colOff>240665</xdr:colOff>
      <xdr:row>3</xdr:row>
      <xdr:rowOff>34925</xdr:rowOff>
    </xdr:to>
    <xdr:pic>
      <xdr:nvPicPr>
        <xdr:cNvPr id="51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977900"/>
          <a:ext cx="2260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</xdr:colOff>
      <xdr:row>3</xdr:row>
      <xdr:rowOff>0</xdr:rowOff>
    </xdr:from>
    <xdr:to>
      <xdr:col>2</xdr:col>
      <xdr:colOff>213995</xdr:colOff>
      <xdr:row>10</xdr:row>
      <xdr:rowOff>45720</xdr:rowOff>
    </xdr:to>
    <xdr:pic>
      <xdr:nvPicPr>
        <xdr:cNvPr id="543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12570" y="977900"/>
          <a:ext cx="209550" cy="200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209550</xdr:colOff>
      <xdr:row>42</xdr:row>
      <xdr:rowOff>109855</xdr:rowOff>
    </xdr:to>
    <xdr:pic>
      <xdr:nvPicPr>
        <xdr:cNvPr id="544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11023600"/>
          <a:ext cx="209550" cy="1233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211455</xdr:colOff>
      <xdr:row>10</xdr:row>
      <xdr:rowOff>38735</xdr:rowOff>
    </xdr:to>
    <xdr:pic>
      <xdr:nvPicPr>
        <xdr:cNvPr id="545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977900"/>
          <a:ext cx="211455" cy="199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238125</xdr:colOff>
      <xdr:row>36</xdr:row>
      <xdr:rowOff>38735</xdr:rowOff>
    </xdr:to>
    <xdr:pic>
      <xdr:nvPicPr>
        <xdr:cNvPr id="54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110236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238125</xdr:colOff>
      <xdr:row>36</xdr:row>
      <xdr:rowOff>38735</xdr:rowOff>
    </xdr:to>
    <xdr:pic>
      <xdr:nvPicPr>
        <xdr:cNvPr id="54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10236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222250</xdr:colOff>
      <xdr:row>36</xdr:row>
      <xdr:rowOff>38735</xdr:rowOff>
    </xdr:to>
    <xdr:pic>
      <xdr:nvPicPr>
        <xdr:cNvPr id="54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1023600"/>
          <a:ext cx="2222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253365</xdr:colOff>
      <xdr:row>36</xdr:row>
      <xdr:rowOff>38735</xdr:rowOff>
    </xdr:to>
    <xdr:pic>
      <xdr:nvPicPr>
        <xdr:cNvPr id="54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11023600"/>
          <a:ext cx="2533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10160</xdr:colOff>
      <xdr:row>36</xdr:row>
      <xdr:rowOff>0</xdr:rowOff>
    </xdr:from>
    <xdr:to>
      <xdr:col>3</xdr:col>
      <xdr:colOff>250825</xdr:colOff>
      <xdr:row>36</xdr:row>
      <xdr:rowOff>38735</xdr:rowOff>
    </xdr:to>
    <xdr:pic>
      <xdr:nvPicPr>
        <xdr:cNvPr id="55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5125" y="11023600"/>
          <a:ext cx="2406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266700</xdr:colOff>
      <xdr:row>36</xdr:row>
      <xdr:rowOff>38735</xdr:rowOff>
    </xdr:to>
    <xdr:pic>
      <xdr:nvPicPr>
        <xdr:cNvPr id="55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7860" y="11023600"/>
          <a:ext cx="2667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266700</xdr:colOff>
      <xdr:row>36</xdr:row>
      <xdr:rowOff>38735</xdr:rowOff>
    </xdr:to>
    <xdr:pic>
      <xdr:nvPicPr>
        <xdr:cNvPr id="55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667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241300</xdr:colOff>
      <xdr:row>36</xdr:row>
      <xdr:rowOff>38735</xdr:rowOff>
    </xdr:to>
    <xdr:pic>
      <xdr:nvPicPr>
        <xdr:cNvPr id="55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413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292100</xdr:colOff>
      <xdr:row>36</xdr:row>
      <xdr:rowOff>38735</xdr:rowOff>
    </xdr:to>
    <xdr:pic>
      <xdr:nvPicPr>
        <xdr:cNvPr id="55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07860" y="11023600"/>
          <a:ext cx="2921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254000</xdr:colOff>
      <xdr:row>36</xdr:row>
      <xdr:rowOff>38735</xdr:rowOff>
    </xdr:to>
    <xdr:pic>
      <xdr:nvPicPr>
        <xdr:cNvPr id="5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540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234950</xdr:colOff>
      <xdr:row>36</xdr:row>
      <xdr:rowOff>38735</xdr:rowOff>
    </xdr:to>
    <xdr:pic>
      <xdr:nvPicPr>
        <xdr:cNvPr id="56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7860" y="11023600"/>
          <a:ext cx="2349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234950</xdr:colOff>
      <xdr:row>36</xdr:row>
      <xdr:rowOff>38735</xdr:rowOff>
    </xdr:to>
    <xdr:pic>
      <xdr:nvPicPr>
        <xdr:cNvPr id="56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349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222250</xdr:colOff>
      <xdr:row>36</xdr:row>
      <xdr:rowOff>38735</xdr:rowOff>
    </xdr:to>
    <xdr:pic>
      <xdr:nvPicPr>
        <xdr:cNvPr id="56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222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228600</xdr:colOff>
      <xdr:row>36</xdr:row>
      <xdr:rowOff>38735</xdr:rowOff>
    </xdr:to>
    <xdr:pic>
      <xdr:nvPicPr>
        <xdr:cNvPr id="5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7860" y="11023600"/>
          <a:ext cx="2286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236220</xdr:colOff>
      <xdr:row>6</xdr:row>
      <xdr:rowOff>36830</xdr:rowOff>
    </xdr:to>
    <xdr:pic>
      <xdr:nvPicPr>
        <xdr:cNvPr id="67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18161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236220</xdr:colOff>
      <xdr:row>6</xdr:row>
      <xdr:rowOff>36830</xdr:rowOff>
    </xdr:to>
    <xdr:pic>
      <xdr:nvPicPr>
        <xdr:cNvPr id="67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222250</xdr:colOff>
      <xdr:row>6</xdr:row>
      <xdr:rowOff>36830</xdr:rowOff>
    </xdr:to>
    <xdr:pic>
      <xdr:nvPicPr>
        <xdr:cNvPr id="6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222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256540</xdr:colOff>
      <xdr:row>6</xdr:row>
      <xdr:rowOff>36830</xdr:rowOff>
    </xdr:to>
    <xdr:pic>
      <xdr:nvPicPr>
        <xdr:cNvPr id="67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18161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227330</xdr:colOff>
      <xdr:row>6</xdr:row>
      <xdr:rowOff>36830</xdr:rowOff>
    </xdr:to>
    <xdr:pic>
      <xdr:nvPicPr>
        <xdr:cNvPr id="67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2733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6</xdr:row>
      <xdr:rowOff>0</xdr:rowOff>
    </xdr:from>
    <xdr:to>
      <xdr:col>3</xdr:col>
      <xdr:colOff>242570</xdr:colOff>
      <xdr:row>6</xdr:row>
      <xdr:rowOff>36830</xdr:rowOff>
    </xdr:to>
    <xdr:pic>
      <xdr:nvPicPr>
        <xdr:cNvPr id="6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1816100"/>
          <a:ext cx="2292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237490</xdr:colOff>
      <xdr:row>6</xdr:row>
      <xdr:rowOff>38735</xdr:rowOff>
    </xdr:to>
    <xdr:pic>
      <xdr:nvPicPr>
        <xdr:cNvPr id="69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18161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237490</xdr:colOff>
      <xdr:row>6</xdr:row>
      <xdr:rowOff>38735</xdr:rowOff>
    </xdr:to>
    <xdr:pic>
      <xdr:nvPicPr>
        <xdr:cNvPr id="69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220980</xdr:colOff>
      <xdr:row>6</xdr:row>
      <xdr:rowOff>38735</xdr:rowOff>
    </xdr:to>
    <xdr:pic>
      <xdr:nvPicPr>
        <xdr:cNvPr id="70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209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259080</xdr:colOff>
      <xdr:row>6</xdr:row>
      <xdr:rowOff>38735</xdr:rowOff>
    </xdr:to>
    <xdr:pic>
      <xdr:nvPicPr>
        <xdr:cNvPr id="70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1816100"/>
          <a:ext cx="2590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226695</xdr:colOff>
      <xdr:row>6</xdr:row>
      <xdr:rowOff>38735</xdr:rowOff>
    </xdr:to>
    <xdr:pic>
      <xdr:nvPicPr>
        <xdr:cNvPr id="70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8161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6</xdr:row>
      <xdr:rowOff>0</xdr:rowOff>
    </xdr:from>
    <xdr:to>
      <xdr:col>3</xdr:col>
      <xdr:colOff>242570</xdr:colOff>
      <xdr:row>6</xdr:row>
      <xdr:rowOff>38735</xdr:rowOff>
    </xdr:to>
    <xdr:pic>
      <xdr:nvPicPr>
        <xdr:cNvPr id="72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0840" y="18161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6</xdr:row>
      <xdr:rowOff>0</xdr:rowOff>
    </xdr:from>
    <xdr:to>
      <xdr:col>3</xdr:col>
      <xdr:colOff>248285</xdr:colOff>
      <xdr:row>6</xdr:row>
      <xdr:rowOff>38735</xdr:rowOff>
    </xdr:to>
    <xdr:pic>
      <xdr:nvPicPr>
        <xdr:cNvPr id="76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6555" y="18161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236220</xdr:colOff>
      <xdr:row>5</xdr:row>
      <xdr:rowOff>36830</xdr:rowOff>
    </xdr:to>
    <xdr:pic>
      <xdr:nvPicPr>
        <xdr:cNvPr id="78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15367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236220</xdr:colOff>
      <xdr:row>5</xdr:row>
      <xdr:rowOff>36830</xdr:rowOff>
    </xdr:to>
    <xdr:pic>
      <xdr:nvPicPr>
        <xdr:cNvPr id="78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222250</xdr:colOff>
      <xdr:row>5</xdr:row>
      <xdr:rowOff>36830</xdr:rowOff>
    </xdr:to>
    <xdr:pic>
      <xdr:nvPicPr>
        <xdr:cNvPr id="79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222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256540</xdr:colOff>
      <xdr:row>5</xdr:row>
      <xdr:rowOff>36830</xdr:rowOff>
    </xdr:to>
    <xdr:pic>
      <xdr:nvPicPr>
        <xdr:cNvPr id="79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15367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227330</xdr:colOff>
      <xdr:row>5</xdr:row>
      <xdr:rowOff>36830</xdr:rowOff>
    </xdr:to>
    <xdr:pic>
      <xdr:nvPicPr>
        <xdr:cNvPr id="7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2733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5</xdr:row>
      <xdr:rowOff>0</xdr:rowOff>
    </xdr:from>
    <xdr:to>
      <xdr:col>3</xdr:col>
      <xdr:colOff>242570</xdr:colOff>
      <xdr:row>5</xdr:row>
      <xdr:rowOff>36830</xdr:rowOff>
    </xdr:to>
    <xdr:pic>
      <xdr:nvPicPr>
        <xdr:cNvPr id="79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1536700"/>
          <a:ext cx="2292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237490</xdr:colOff>
      <xdr:row>5</xdr:row>
      <xdr:rowOff>38735</xdr:rowOff>
    </xdr:to>
    <xdr:pic>
      <xdr:nvPicPr>
        <xdr:cNvPr id="81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15367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237490</xdr:colOff>
      <xdr:row>5</xdr:row>
      <xdr:rowOff>38735</xdr:rowOff>
    </xdr:to>
    <xdr:pic>
      <xdr:nvPicPr>
        <xdr:cNvPr id="81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220980</xdr:colOff>
      <xdr:row>5</xdr:row>
      <xdr:rowOff>38735</xdr:rowOff>
    </xdr:to>
    <xdr:pic>
      <xdr:nvPicPr>
        <xdr:cNvPr id="8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209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259080</xdr:colOff>
      <xdr:row>5</xdr:row>
      <xdr:rowOff>38735</xdr:rowOff>
    </xdr:to>
    <xdr:pic>
      <xdr:nvPicPr>
        <xdr:cNvPr id="81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1536700"/>
          <a:ext cx="2590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226695</xdr:colOff>
      <xdr:row>5</xdr:row>
      <xdr:rowOff>38735</xdr:rowOff>
    </xdr:to>
    <xdr:pic>
      <xdr:nvPicPr>
        <xdr:cNvPr id="8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1536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5</xdr:row>
      <xdr:rowOff>0</xdr:rowOff>
    </xdr:from>
    <xdr:to>
      <xdr:col>3</xdr:col>
      <xdr:colOff>242570</xdr:colOff>
      <xdr:row>5</xdr:row>
      <xdr:rowOff>38735</xdr:rowOff>
    </xdr:to>
    <xdr:pic>
      <xdr:nvPicPr>
        <xdr:cNvPr id="84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0840" y="1536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5</xdr:row>
      <xdr:rowOff>0</xdr:rowOff>
    </xdr:from>
    <xdr:to>
      <xdr:col>3</xdr:col>
      <xdr:colOff>248285</xdr:colOff>
      <xdr:row>5</xdr:row>
      <xdr:rowOff>38735</xdr:rowOff>
    </xdr:to>
    <xdr:pic>
      <xdr:nvPicPr>
        <xdr:cNvPr id="87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6555" y="1536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236220</xdr:colOff>
      <xdr:row>10</xdr:row>
      <xdr:rowOff>36830</xdr:rowOff>
    </xdr:to>
    <xdr:pic>
      <xdr:nvPicPr>
        <xdr:cNvPr id="90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29337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236220</xdr:colOff>
      <xdr:row>10</xdr:row>
      <xdr:rowOff>36830</xdr:rowOff>
    </xdr:to>
    <xdr:pic>
      <xdr:nvPicPr>
        <xdr:cNvPr id="90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3622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222250</xdr:colOff>
      <xdr:row>10</xdr:row>
      <xdr:rowOff>36830</xdr:rowOff>
    </xdr:to>
    <xdr:pic>
      <xdr:nvPicPr>
        <xdr:cNvPr id="90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2225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256540</xdr:colOff>
      <xdr:row>10</xdr:row>
      <xdr:rowOff>36830</xdr:rowOff>
    </xdr:to>
    <xdr:pic>
      <xdr:nvPicPr>
        <xdr:cNvPr id="90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29337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227330</xdr:colOff>
      <xdr:row>10</xdr:row>
      <xdr:rowOff>36830</xdr:rowOff>
    </xdr:to>
    <xdr:pic>
      <xdr:nvPicPr>
        <xdr:cNvPr id="90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2733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10</xdr:row>
      <xdr:rowOff>0</xdr:rowOff>
    </xdr:from>
    <xdr:to>
      <xdr:col>3</xdr:col>
      <xdr:colOff>242570</xdr:colOff>
      <xdr:row>10</xdr:row>
      <xdr:rowOff>36830</xdr:rowOff>
    </xdr:to>
    <xdr:pic>
      <xdr:nvPicPr>
        <xdr:cNvPr id="9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2933700"/>
          <a:ext cx="22923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237490</xdr:colOff>
      <xdr:row>10</xdr:row>
      <xdr:rowOff>38735</xdr:rowOff>
    </xdr:to>
    <xdr:pic>
      <xdr:nvPicPr>
        <xdr:cNvPr id="92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29337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237490</xdr:colOff>
      <xdr:row>10</xdr:row>
      <xdr:rowOff>38735</xdr:rowOff>
    </xdr:to>
    <xdr:pic>
      <xdr:nvPicPr>
        <xdr:cNvPr id="92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3749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220980</xdr:colOff>
      <xdr:row>10</xdr:row>
      <xdr:rowOff>38735</xdr:rowOff>
    </xdr:to>
    <xdr:pic>
      <xdr:nvPicPr>
        <xdr:cNvPr id="92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209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259080</xdr:colOff>
      <xdr:row>10</xdr:row>
      <xdr:rowOff>38735</xdr:rowOff>
    </xdr:to>
    <xdr:pic>
      <xdr:nvPicPr>
        <xdr:cNvPr id="92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2933700"/>
          <a:ext cx="25908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226695</xdr:colOff>
      <xdr:row>10</xdr:row>
      <xdr:rowOff>38735</xdr:rowOff>
    </xdr:to>
    <xdr:pic>
      <xdr:nvPicPr>
        <xdr:cNvPr id="93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2933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</xdr:row>
      <xdr:rowOff>0</xdr:rowOff>
    </xdr:from>
    <xdr:to>
      <xdr:col>3</xdr:col>
      <xdr:colOff>242570</xdr:colOff>
      <xdr:row>10</xdr:row>
      <xdr:rowOff>38735</xdr:rowOff>
    </xdr:to>
    <xdr:pic>
      <xdr:nvPicPr>
        <xdr:cNvPr id="95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0840" y="2933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10</xdr:row>
      <xdr:rowOff>0</xdr:rowOff>
    </xdr:from>
    <xdr:to>
      <xdr:col>3</xdr:col>
      <xdr:colOff>248285</xdr:colOff>
      <xdr:row>10</xdr:row>
      <xdr:rowOff>38735</xdr:rowOff>
    </xdr:to>
    <xdr:pic>
      <xdr:nvPicPr>
        <xdr:cNvPr id="9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6555" y="2933700"/>
          <a:ext cx="22669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214630</xdr:colOff>
      <xdr:row>16</xdr:row>
      <xdr:rowOff>482600</xdr:rowOff>
    </xdr:to>
    <xdr:pic>
      <xdr:nvPicPr>
        <xdr:cNvPr id="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4051300"/>
          <a:ext cx="214630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207645</xdr:colOff>
      <xdr:row>16</xdr:row>
      <xdr:rowOff>353695</xdr:rowOff>
    </xdr:to>
    <xdr:pic>
      <xdr:nvPicPr>
        <xdr:cNvPr id="10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051300"/>
          <a:ext cx="207645" cy="156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207645</xdr:colOff>
      <xdr:row>16</xdr:row>
      <xdr:rowOff>361950</xdr:rowOff>
    </xdr:to>
    <xdr:pic>
      <xdr:nvPicPr>
        <xdr:cNvPr id="16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051300"/>
          <a:ext cx="207645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213995</xdr:colOff>
      <xdr:row>16</xdr:row>
      <xdr:rowOff>347980</xdr:rowOff>
    </xdr:to>
    <xdr:pic>
      <xdr:nvPicPr>
        <xdr:cNvPr id="21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4051300"/>
          <a:ext cx="213995" cy="1554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215900</xdr:colOff>
      <xdr:row>16</xdr:row>
      <xdr:rowOff>353695</xdr:rowOff>
    </xdr:to>
    <xdr:pic>
      <xdr:nvPicPr>
        <xdr:cNvPr id="22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4051300"/>
          <a:ext cx="215900" cy="156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213995</xdr:colOff>
      <xdr:row>15</xdr:row>
      <xdr:rowOff>905510</xdr:rowOff>
    </xdr:to>
    <xdr:pic>
      <xdr:nvPicPr>
        <xdr:cNvPr id="24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4051300"/>
          <a:ext cx="21399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207645</xdr:colOff>
      <xdr:row>16</xdr:row>
      <xdr:rowOff>353060</xdr:rowOff>
    </xdr:to>
    <xdr:pic>
      <xdr:nvPicPr>
        <xdr:cNvPr id="25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318000"/>
          <a:ext cx="207645" cy="129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207645</xdr:colOff>
      <xdr:row>16</xdr:row>
      <xdr:rowOff>361950</xdr:rowOff>
    </xdr:to>
    <xdr:pic>
      <xdr:nvPicPr>
        <xdr:cNvPr id="26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318000"/>
          <a:ext cx="20764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207645</xdr:colOff>
      <xdr:row>16</xdr:row>
      <xdr:rowOff>217805</xdr:rowOff>
    </xdr:to>
    <xdr:pic>
      <xdr:nvPicPr>
        <xdr:cNvPr id="27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318000"/>
          <a:ext cx="207645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207645</xdr:colOff>
      <xdr:row>16</xdr:row>
      <xdr:rowOff>227330</xdr:rowOff>
    </xdr:to>
    <xdr:pic>
      <xdr:nvPicPr>
        <xdr:cNvPr id="28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318000"/>
          <a:ext cx="20764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234950</xdr:colOff>
      <xdr:row>15</xdr:row>
      <xdr:rowOff>38100</xdr:rowOff>
    </xdr:to>
    <xdr:pic>
      <xdr:nvPicPr>
        <xdr:cNvPr id="2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4318000"/>
          <a:ext cx="2349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234950</xdr:colOff>
      <xdr:row>15</xdr:row>
      <xdr:rowOff>38100</xdr:rowOff>
    </xdr:to>
    <xdr:pic>
      <xdr:nvPicPr>
        <xdr:cNvPr id="3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349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222250</xdr:colOff>
      <xdr:row>15</xdr:row>
      <xdr:rowOff>38100</xdr:rowOff>
    </xdr:to>
    <xdr:pic>
      <xdr:nvPicPr>
        <xdr:cNvPr id="3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22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255270</xdr:colOff>
      <xdr:row>15</xdr:row>
      <xdr:rowOff>38100</xdr:rowOff>
    </xdr:to>
    <xdr:pic>
      <xdr:nvPicPr>
        <xdr:cNvPr id="3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43180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227965</xdr:colOff>
      <xdr:row>15</xdr:row>
      <xdr:rowOff>38100</xdr:rowOff>
    </xdr:to>
    <xdr:pic>
      <xdr:nvPicPr>
        <xdr:cNvPr id="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279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15</xdr:row>
      <xdr:rowOff>0</xdr:rowOff>
    </xdr:from>
    <xdr:to>
      <xdr:col>3</xdr:col>
      <xdr:colOff>242570</xdr:colOff>
      <xdr:row>15</xdr:row>
      <xdr:rowOff>38100</xdr:rowOff>
    </xdr:to>
    <xdr:pic>
      <xdr:nvPicPr>
        <xdr:cNvPr id="3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4318000"/>
          <a:ext cx="2279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269240</xdr:colOff>
      <xdr:row>15</xdr:row>
      <xdr:rowOff>38100</xdr:rowOff>
    </xdr:to>
    <xdr:pic>
      <xdr:nvPicPr>
        <xdr:cNvPr id="3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4318000"/>
          <a:ext cx="2692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269240</xdr:colOff>
      <xdr:row>15</xdr:row>
      <xdr:rowOff>38100</xdr:rowOff>
    </xdr:to>
    <xdr:pic>
      <xdr:nvPicPr>
        <xdr:cNvPr id="3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692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242570</xdr:colOff>
      <xdr:row>15</xdr:row>
      <xdr:rowOff>38100</xdr:rowOff>
    </xdr:to>
    <xdr:pic>
      <xdr:nvPicPr>
        <xdr:cNvPr id="3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425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291465</xdr:colOff>
      <xdr:row>15</xdr:row>
      <xdr:rowOff>38100</xdr:rowOff>
    </xdr:to>
    <xdr:pic>
      <xdr:nvPicPr>
        <xdr:cNvPr id="3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4318000"/>
          <a:ext cx="2914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255270</xdr:colOff>
      <xdr:row>15</xdr:row>
      <xdr:rowOff>38100</xdr:rowOff>
    </xdr:to>
    <xdr:pic>
      <xdr:nvPicPr>
        <xdr:cNvPr id="3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15</xdr:row>
      <xdr:rowOff>0</xdr:rowOff>
    </xdr:from>
    <xdr:to>
      <xdr:col>3</xdr:col>
      <xdr:colOff>269240</xdr:colOff>
      <xdr:row>15</xdr:row>
      <xdr:rowOff>38100</xdr:rowOff>
    </xdr:to>
    <xdr:pic>
      <xdr:nvPicPr>
        <xdr:cNvPr id="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4318000"/>
          <a:ext cx="25463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213360</xdr:colOff>
      <xdr:row>16</xdr:row>
      <xdr:rowOff>343535</xdr:rowOff>
    </xdr:to>
    <xdr:pic>
      <xdr:nvPicPr>
        <xdr:cNvPr id="41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4318000"/>
          <a:ext cx="213360" cy="128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207645</xdr:colOff>
      <xdr:row>16</xdr:row>
      <xdr:rowOff>184150</xdr:rowOff>
    </xdr:to>
    <xdr:pic>
      <xdr:nvPicPr>
        <xdr:cNvPr id="42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1508125" y="4318000"/>
          <a:ext cx="20764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15</xdr:row>
      <xdr:rowOff>171450</xdr:rowOff>
    </xdr:from>
    <xdr:to>
      <xdr:col>2</xdr:col>
      <xdr:colOff>700405</xdr:colOff>
      <xdr:row>15</xdr:row>
      <xdr:rowOff>209550</xdr:rowOff>
    </xdr:to>
    <xdr:pic>
      <xdr:nvPicPr>
        <xdr:cNvPr id="4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81200" y="4489450"/>
          <a:ext cx="2273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268605</xdr:colOff>
      <xdr:row>15</xdr:row>
      <xdr:rowOff>34925</xdr:rowOff>
    </xdr:to>
    <xdr:pic>
      <xdr:nvPicPr>
        <xdr:cNvPr id="4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4318000"/>
          <a:ext cx="2686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268605</xdr:colOff>
      <xdr:row>15</xdr:row>
      <xdr:rowOff>34925</xdr:rowOff>
    </xdr:to>
    <xdr:pic>
      <xdr:nvPicPr>
        <xdr:cNvPr id="4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686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240665</xdr:colOff>
      <xdr:row>15</xdr:row>
      <xdr:rowOff>34925</xdr:rowOff>
    </xdr:to>
    <xdr:pic>
      <xdr:nvPicPr>
        <xdr:cNvPr id="8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406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291465</xdr:colOff>
      <xdr:row>15</xdr:row>
      <xdr:rowOff>34925</xdr:rowOff>
    </xdr:to>
    <xdr:pic>
      <xdr:nvPicPr>
        <xdr:cNvPr id="8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4318000"/>
          <a:ext cx="2914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255905</xdr:colOff>
      <xdr:row>15</xdr:row>
      <xdr:rowOff>34925</xdr:rowOff>
    </xdr:to>
    <xdr:pic>
      <xdr:nvPicPr>
        <xdr:cNvPr id="8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559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15</xdr:row>
      <xdr:rowOff>0</xdr:rowOff>
    </xdr:from>
    <xdr:to>
      <xdr:col>3</xdr:col>
      <xdr:colOff>268605</xdr:colOff>
      <xdr:row>15</xdr:row>
      <xdr:rowOff>34925</xdr:rowOff>
    </xdr:to>
    <xdr:pic>
      <xdr:nvPicPr>
        <xdr:cNvPr id="8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4318000"/>
          <a:ext cx="25400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234315</xdr:colOff>
      <xdr:row>15</xdr:row>
      <xdr:rowOff>34925</xdr:rowOff>
    </xdr:to>
    <xdr:pic>
      <xdr:nvPicPr>
        <xdr:cNvPr id="8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4318000"/>
          <a:ext cx="2343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234315</xdr:colOff>
      <xdr:row>15</xdr:row>
      <xdr:rowOff>34925</xdr:rowOff>
    </xdr:to>
    <xdr:pic>
      <xdr:nvPicPr>
        <xdr:cNvPr id="8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343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221615</xdr:colOff>
      <xdr:row>15</xdr:row>
      <xdr:rowOff>34925</xdr:rowOff>
    </xdr:to>
    <xdr:pic>
      <xdr:nvPicPr>
        <xdr:cNvPr id="8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2161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255905</xdr:colOff>
      <xdr:row>15</xdr:row>
      <xdr:rowOff>34925</xdr:rowOff>
    </xdr:to>
    <xdr:pic>
      <xdr:nvPicPr>
        <xdr:cNvPr id="8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4318000"/>
          <a:ext cx="2559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227965</xdr:colOff>
      <xdr:row>15</xdr:row>
      <xdr:rowOff>34925</xdr:rowOff>
    </xdr:to>
    <xdr:pic>
      <xdr:nvPicPr>
        <xdr:cNvPr id="9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4318000"/>
          <a:ext cx="2279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15</xdr:row>
      <xdr:rowOff>0</xdr:rowOff>
    </xdr:from>
    <xdr:to>
      <xdr:col>3</xdr:col>
      <xdr:colOff>240665</xdr:colOff>
      <xdr:row>15</xdr:row>
      <xdr:rowOff>34925</xdr:rowOff>
    </xdr:to>
    <xdr:pic>
      <xdr:nvPicPr>
        <xdr:cNvPr id="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4318000"/>
          <a:ext cx="2260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1143000</xdr:colOff>
      <xdr:row>19</xdr:row>
      <xdr:rowOff>0</xdr:rowOff>
    </xdr:from>
    <xdr:to>
      <xdr:col>3</xdr:col>
      <xdr:colOff>1238250</xdr:colOff>
      <xdr:row>24</xdr:row>
      <xdr:rowOff>7620</xdr:rowOff>
    </xdr:to>
    <xdr:pic>
      <xdr:nvPicPr>
        <xdr:cNvPr id="92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7965" y="6616700"/>
          <a:ext cx="952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1238250</xdr:colOff>
      <xdr:row>23</xdr:row>
      <xdr:rowOff>50165</xdr:rowOff>
    </xdr:to>
    <xdr:pic>
      <xdr:nvPicPr>
        <xdr:cNvPr id="93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37795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1238250</xdr:colOff>
      <xdr:row>22</xdr:row>
      <xdr:rowOff>102870</xdr:rowOff>
    </xdr:to>
    <xdr:pic>
      <xdr:nvPicPr>
        <xdr:cNvPr id="94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3779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1238250</xdr:colOff>
      <xdr:row>23</xdr:row>
      <xdr:rowOff>168275</xdr:rowOff>
    </xdr:to>
    <xdr:pic>
      <xdr:nvPicPr>
        <xdr:cNvPr id="95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37795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1238250</xdr:colOff>
      <xdr:row>23</xdr:row>
      <xdr:rowOff>45720</xdr:rowOff>
    </xdr:to>
    <xdr:pic>
      <xdr:nvPicPr>
        <xdr:cNvPr id="96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3779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19</xdr:row>
      <xdr:rowOff>0</xdr:rowOff>
    </xdr:from>
    <xdr:to>
      <xdr:col>3</xdr:col>
      <xdr:colOff>38100</xdr:colOff>
      <xdr:row>19</xdr:row>
      <xdr:rowOff>29210</xdr:rowOff>
    </xdr:to>
    <xdr:pic>
      <xdr:nvPicPr>
        <xdr:cNvPr id="97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66167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19</xdr:row>
      <xdr:rowOff>0</xdr:rowOff>
    </xdr:from>
    <xdr:to>
      <xdr:col>3</xdr:col>
      <xdr:colOff>38100</xdr:colOff>
      <xdr:row>19</xdr:row>
      <xdr:rowOff>38100</xdr:rowOff>
    </xdr:to>
    <xdr:pic>
      <xdr:nvPicPr>
        <xdr:cNvPr id="98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6616700"/>
          <a:ext cx="190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19</xdr:row>
      <xdr:rowOff>0</xdr:rowOff>
    </xdr:from>
    <xdr:to>
      <xdr:col>3</xdr:col>
      <xdr:colOff>38100</xdr:colOff>
      <xdr:row>19</xdr:row>
      <xdr:rowOff>38735</xdr:rowOff>
    </xdr:to>
    <xdr:pic>
      <xdr:nvPicPr>
        <xdr:cNvPr id="99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6616700"/>
          <a:ext cx="1905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19</xdr:row>
      <xdr:rowOff>0</xdr:rowOff>
    </xdr:from>
    <xdr:to>
      <xdr:col>3</xdr:col>
      <xdr:colOff>38100</xdr:colOff>
      <xdr:row>19</xdr:row>
      <xdr:rowOff>28575</xdr:rowOff>
    </xdr:to>
    <xdr:pic>
      <xdr:nvPicPr>
        <xdr:cNvPr id="100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6616700"/>
          <a:ext cx="19050" cy="2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19</xdr:row>
      <xdr:rowOff>0</xdr:rowOff>
    </xdr:from>
    <xdr:to>
      <xdr:col>3</xdr:col>
      <xdr:colOff>38100</xdr:colOff>
      <xdr:row>19</xdr:row>
      <xdr:rowOff>26670</xdr:rowOff>
    </xdr:to>
    <xdr:pic>
      <xdr:nvPicPr>
        <xdr:cNvPr id="101" name="Picture 4031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4015" y="6616700"/>
          <a:ext cx="19050" cy="2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1296035</xdr:colOff>
      <xdr:row>23</xdr:row>
      <xdr:rowOff>187960</xdr:rowOff>
    </xdr:to>
    <xdr:pic>
      <xdr:nvPicPr>
        <xdr:cNvPr id="102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955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1100455</xdr:colOff>
      <xdr:row>19</xdr:row>
      <xdr:rowOff>0</xdr:rowOff>
    </xdr:from>
    <xdr:to>
      <xdr:col>3</xdr:col>
      <xdr:colOff>1238250</xdr:colOff>
      <xdr:row>24</xdr:row>
      <xdr:rowOff>12065</xdr:rowOff>
    </xdr:to>
    <xdr:pic>
      <xdr:nvPicPr>
        <xdr:cNvPr id="103" name="Picture 49" descr="http://172.16.32.48/slpc/ExtJS/resources/images/s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5420" y="6616700"/>
          <a:ext cx="13779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235585</xdr:colOff>
      <xdr:row>18</xdr:row>
      <xdr:rowOff>35560</xdr:rowOff>
    </xdr:to>
    <xdr:pic>
      <xdr:nvPicPr>
        <xdr:cNvPr id="10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3246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235585</xdr:colOff>
      <xdr:row>18</xdr:row>
      <xdr:rowOff>35560</xdr:rowOff>
    </xdr:to>
    <xdr:pic>
      <xdr:nvPicPr>
        <xdr:cNvPr id="10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3246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222250</xdr:colOff>
      <xdr:row>18</xdr:row>
      <xdr:rowOff>35560</xdr:rowOff>
    </xdr:to>
    <xdr:pic>
      <xdr:nvPicPr>
        <xdr:cNvPr id="1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324600"/>
          <a:ext cx="22225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255905</xdr:colOff>
      <xdr:row>18</xdr:row>
      <xdr:rowOff>35560</xdr:rowOff>
    </xdr:to>
    <xdr:pic>
      <xdr:nvPicPr>
        <xdr:cNvPr id="11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324600"/>
          <a:ext cx="25590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227965</xdr:colOff>
      <xdr:row>18</xdr:row>
      <xdr:rowOff>35560</xdr:rowOff>
    </xdr:to>
    <xdr:pic>
      <xdr:nvPicPr>
        <xdr:cNvPr id="1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3246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18</xdr:row>
      <xdr:rowOff>0</xdr:rowOff>
    </xdr:from>
    <xdr:to>
      <xdr:col>3</xdr:col>
      <xdr:colOff>241935</xdr:colOff>
      <xdr:row>18</xdr:row>
      <xdr:rowOff>35560</xdr:rowOff>
    </xdr:to>
    <xdr:pic>
      <xdr:nvPicPr>
        <xdr:cNvPr id="11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935" y="63246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234315</xdr:colOff>
      <xdr:row>19</xdr:row>
      <xdr:rowOff>35560</xdr:rowOff>
    </xdr:to>
    <xdr:pic>
      <xdr:nvPicPr>
        <xdr:cNvPr id="12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343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234315</xdr:colOff>
      <xdr:row>19</xdr:row>
      <xdr:rowOff>35560</xdr:rowOff>
    </xdr:to>
    <xdr:pic>
      <xdr:nvPicPr>
        <xdr:cNvPr id="1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343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221615</xdr:colOff>
      <xdr:row>19</xdr:row>
      <xdr:rowOff>35560</xdr:rowOff>
    </xdr:to>
    <xdr:pic>
      <xdr:nvPicPr>
        <xdr:cNvPr id="1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161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254635</xdr:colOff>
      <xdr:row>19</xdr:row>
      <xdr:rowOff>35560</xdr:rowOff>
    </xdr:to>
    <xdr:pic>
      <xdr:nvPicPr>
        <xdr:cNvPr id="12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5463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226695</xdr:colOff>
      <xdr:row>19</xdr:row>
      <xdr:rowOff>35560</xdr:rowOff>
    </xdr:to>
    <xdr:pic>
      <xdr:nvPicPr>
        <xdr:cNvPr id="12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669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19</xdr:row>
      <xdr:rowOff>0</xdr:rowOff>
    </xdr:from>
    <xdr:to>
      <xdr:col>3</xdr:col>
      <xdr:colOff>241935</xdr:colOff>
      <xdr:row>19</xdr:row>
      <xdr:rowOff>35560</xdr:rowOff>
    </xdr:to>
    <xdr:pic>
      <xdr:nvPicPr>
        <xdr:cNvPr id="1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6616700"/>
          <a:ext cx="22923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241935</xdr:colOff>
      <xdr:row>19</xdr:row>
      <xdr:rowOff>41910</xdr:rowOff>
    </xdr:to>
    <xdr:pic>
      <xdr:nvPicPr>
        <xdr:cNvPr id="1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419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290830</xdr:colOff>
      <xdr:row>19</xdr:row>
      <xdr:rowOff>41910</xdr:rowOff>
    </xdr:to>
    <xdr:pic>
      <xdr:nvPicPr>
        <xdr:cNvPr id="12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9083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254635</xdr:colOff>
      <xdr:row>19</xdr:row>
      <xdr:rowOff>41910</xdr:rowOff>
    </xdr:to>
    <xdr:pic>
      <xdr:nvPicPr>
        <xdr:cNvPr id="12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546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19</xdr:row>
      <xdr:rowOff>0</xdr:rowOff>
    </xdr:from>
    <xdr:to>
      <xdr:col>3</xdr:col>
      <xdr:colOff>269875</xdr:colOff>
      <xdr:row>19</xdr:row>
      <xdr:rowOff>41910</xdr:rowOff>
    </xdr:to>
    <xdr:pic>
      <xdr:nvPicPr>
        <xdr:cNvPr id="1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6616700"/>
          <a:ext cx="2571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213995</xdr:colOff>
      <xdr:row>23</xdr:row>
      <xdr:rowOff>17780</xdr:rowOff>
    </xdr:to>
    <xdr:pic>
      <xdr:nvPicPr>
        <xdr:cNvPr id="130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6616700"/>
          <a:ext cx="213995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234315</xdr:colOff>
      <xdr:row>19</xdr:row>
      <xdr:rowOff>41910</xdr:rowOff>
    </xdr:to>
    <xdr:pic>
      <xdr:nvPicPr>
        <xdr:cNvPr id="13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343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234315</xdr:colOff>
      <xdr:row>19</xdr:row>
      <xdr:rowOff>41910</xdr:rowOff>
    </xdr:to>
    <xdr:pic>
      <xdr:nvPicPr>
        <xdr:cNvPr id="13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343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221615</xdr:colOff>
      <xdr:row>19</xdr:row>
      <xdr:rowOff>41910</xdr:rowOff>
    </xdr:to>
    <xdr:pic>
      <xdr:nvPicPr>
        <xdr:cNvPr id="1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161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254635</xdr:colOff>
      <xdr:row>19</xdr:row>
      <xdr:rowOff>41910</xdr:rowOff>
    </xdr:to>
    <xdr:pic>
      <xdr:nvPicPr>
        <xdr:cNvPr id="13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546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226695</xdr:colOff>
      <xdr:row>19</xdr:row>
      <xdr:rowOff>41910</xdr:rowOff>
    </xdr:to>
    <xdr:pic>
      <xdr:nvPicPr>
        <xdr:cNvPr id="13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669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19</xdr:row>
      <xdr:rowOff>0</xdr:rowOff>
    </xdr:from>
    <xdr:to>
      <xdr:col>3</xdr:col>
      <xdr:colOff>241935</xdr:colOff>
      <xdr:row>19</xdr:row>
      <xdr:rowOff>41910</xdr:rowOff>
    </xdr:to>
    <xdr:pic>
      <xdr:nvPicPr>
        <xdr:cNvPr id="13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665" y="6616700"/>
          <a:ext cx="22923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236220</xdr:colOff>
      <xdr:row>19</xdr:row>
      <xdr:rowOff>39370</xdr:rowOff>
    </xdr:to>
    <xdr:pic>
      <xdr:nvPicPr>
        <xdr:cNvPr id="13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362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236220</xdr:colOff>
      <xdr:row>19</xdr:row>
      <xdr:rowOff>39370</xdr:rowOff>
    </xdr:to>
    <xdr:pic>
      <xdr:nvPicPr>
        <xdr:cNvPr id="13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3622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222250</xdr:colOff>
      <xdr:row>19</xdr:row>
      <xdr:rowOff>39370</xdr:rowOff>
    </xdr:to>
    <xdr:pic>
      <xdr:nvPicPr>
        <xdr:cNvPr id="13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225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256540</xdr:colOff>
      <xdr:row>19</xdr:row>
      <xdr:rowOff>39370</xdr:rowOff>
    </xdr:to>
    <xdr:pic>
      <xdr:nvPicPr>
        <xdr:cNvPr id="14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5654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227330</xdr:colOff>
      <xdr:row>19</xdr:row>
      <xdr:rowOff>39370</xdr:rowOff>
    </xdr:to>
    <xdr:pic>
      <xdr:nvPicPr>
        <xdr:cNvPr id="14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733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</xdr:colOff>
      <xdr:row>19</xdr:row>
      <xdr:rowOff>0</xdr:rowOff>
    </xdr:from>
    <xdr:to>
      <xdr:col>3</xdr:col>
      <xdr:colOff>242570</xdr:colOff>
      <xdr:row>19</xdr:row>
      <xdr:rowOff>39370</xdr:rowOff>
    </xdr:to>
    <xdr:pic>
      <xdr:nvPicPr>
        <xdr:cNvPr id="14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300" y="6616700"/>
          <a:ext cx="22923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269875</xdr:colOff>
      <xdr:row>19</xdr:row>
      <xdr:rowOff>39370</xdr:rowOff>
    </xdr:to>
    <xdr:pic>
      <xdr:nvPicPr>
        <xdr:cNvPr id="14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6987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269875</xdr:colOff>
      <xdr:row>19</xdr:row>
      <xdr:rowOff>39370</xdr:rowOff>
    </xdr:to>
    <xdr:pic>
      <xdr:nvPicPr>
        <xdr:cNvPr id="14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69875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242570</xdr:colOff>
      <xdr:row>19</xdr:row>
      <xdr:rowOff>39370</xdr:rowOff>
    </xdr:to>
    <xdr:pic>
      <xdr:nvPicPr>
        <xdr:cNvPr id="14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4257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292100</xdr:colOff>
      <xdr:row>19</xdr:row>
      <xdr:rowOff>39370</xdr:rowOff>
    </xdr:to>
    <xdr:pic>
      <xdr:nvPicPr>
        <xdr:cNvPr id="14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9210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256540</xdr:colOff>
      <xdr:row>19</xdr:row>
      <xdr:rowOff>39370</xdr:rowOff>
    </xdr:to>
    <xdr:pic>
      <xdr:nvPicPr>
        <xdr:cNvPr id="14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56540" cy="3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213360</xdr:colOff>
      <xdr:row>23</xdr:row>
      <xdr:rowOff>15875</xdr:rowOff>
    </xdr:to>
    <xdr:pic>
      <xdr:nvPicPr>
        <xdr:cNvPr id="14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6616700"/>
          <a:ext cx="21336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269875</xdr:colOff>
      <xdr:row>19</xdr:row>
      <xdr:rowOff>36830</xdr:rowOff>
    </xdr:to>
    <xdr:pic>
      <xdr:nvPicPr>
        <xdr:cNvPr id="15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698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269875</xdr:colOff>
      <xdr:row>19</xdr:row>
      <xdr:rowOff>36830</xdr:rowOff>
    </xdr:to>
    <xdr:pic>
      <xdr:nvPicPr>
        <xdr:cNvPr id="15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6987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242570</xdr:colOff>
      <xdr:row>19</xdr:row>
      <xdr:rowOff>36830</xdr:rowOff>
    </xdr:to>
    <xdr:pic>
      <xdr:nvPicPr>
        <xdr:cNvPr id="1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4257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292100</xdr:colOff>
      <xdr:row>19</xdr:row>
      <xdr:rowOff>36830</xdr:rowOff>
    </xdr:to>
    <xdr:pic>
      <xdr:nvPicPr>
        <xdr:cNvPr id="15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9210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256540</xdr:colOff>
      <xdr:row>19</xdr:row>
      <xdr:rowOff>36830</xdr:rowOff>
    </xdr:to>
    <xdr:pic>
      <xdr:nvPicPr>
        <xdr:cNvPr id="15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5654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37465</xdr:rowOff>
    </xdr:to>
    <xdr:pic>
      <xdr:nvPicPr>
        <xdr:cNvPr id="15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692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37465</xdr:rowOff>
    </xdr:to>
    <xdr:pic>
      <xdr:nvPicPr>
        <xdr:cNvPr id="15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692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241935</xdr:colOff>
      <xdr:row>20</xdr:row>
      <xdr:rowOff>37465</xdr:rowOff>
    </xdr:to>
    <xdr:pic>
      <xdr:nvPicPr>
        <xdr:cNvPr id="15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419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37465</xdr:rowOff>
    </xdr:to>
    <xdr:pic>
      <xdr:nvPicPr>
        <xdr:cNvPr id="15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</xdr:colOff>
      <xdr:row>20</xdr:row>
      <xdr:rowOff>0</xdr:rowOff>
    </xdr:from>
    <xdr:to>
      <xdr:col>3</xdr:col>
      <xdr:colOff>269240</xdr:colOff>
      <xdr:row>20</xdr:row>
      <xdr:rowOff>37465</xdr:rowOff>
    </xdr:to>
    <xdr:pic>
      <xdr:nvPicPr>
        <xdr:cNvPr id="15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9570" y="6896100"/>
          <a:ext cx="2546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235585</xdr:colOff>
      <xdr:row>20</xdr:row>
      <xdr:rowOff>37465</xdr:rowOff>
    </xdr:to>
    <xdr:pic>
      <xdr:nvPicPr>
        <xdr:cNvPr id="16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558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235585</xdr:colOff>
      <xdr:row>20</xdr:row>
      <xdr:rowOff>37465</xdr:rowOff>
    </xdr:to>
    <xdr:pic>
      <xdr:nvPicPr>
        <xdr:cNvPr id="16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558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37465</xdr:rowOff>
    </xdr:to>
    <xdr:pic>
      <xdr:nvPicPr>
        <xdr:cNvPr id="16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37465</xdr:rowOff>
    </xdr:to>
    <xdr:pic>
      <xdr:nvPicPr>
        <xdr:cNvPr id="16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37465</xdr:rowOff>
    </xdr:to>
    <xdr:pic>
      <xdr:nvPicPr>
        <xdr:cNvPr id="1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20</xdr:row>
      <xdr:rowOff>0</xdr:rowOff>
    </xdr:from>
    <xdr:to>
      <xdr:col>3</xdr:col>
      <xdr:colOff>269240</xdr:colOff>
      <xdr:row>20</xdr:row>
      <xdr:rowOff>37465</xdr:rowOff>
    </xdr:to>
    <xdr:pic>
      <xdr:nvPicPr>
        <xdr:cNvPr id="16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935" y="6896100"/>
          <a:ext cx="2552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238125</xdr:colOff>
      <xdr:row>20</xdr:row>
      <xdr:rowOff>38735</xdr:rowOff>
    </xdr:to>
    <xdr:pic>
      <xdr:nvPicPr>
        <xdr:cNvPr id="16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238125</xdr:colOff>
      <xdr:row>20</xdr:row>
      <xdr:rowOff>38735</xdr:rowOff>
    </xdr:to>
    <xdr:pic>
      <xdr:nvPicPr>
        <xdr:cNvPr id="1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812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219710</xdr:colOff>
      <xdr:row>20</xdr:row>
      <xdr:rowOff>38735</xdr:rowOff>
    </xdr:to>
    <xdr:pic>
      <xdr:nvPicPr>
        <xdr:cNvPr id="1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1971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38735</xdr:rowOff>
    </xdr:to>
    <xdr:pic>
      <xdr:nvPicPr>
        <xdr:cNvPr id="16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590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38735</xdr:rowOff>
    </xdr:to>
    <xdr:pic>
      <xdr:nvPicPr>
        <xdr:cNvPr id="17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36195</xdr:rowOff>
    </xdr:to>
    <xdr:pic>
      <xdr:nvPicPr>
        <xdr:cNvPr id="17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36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36195</xdr:rowOff>
    </xdr:to>
    <xdr:pic>
      <xdr:nvPicPr>
        <xdr:cNvPr id="17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36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36195</xdr:rowOff>
    </xdr:to>
    <xdr:pic>
      <xdr:nvPicPr>
        <xdr:cNvPr id="17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36195</xdr:rowOff>
    </xdr:to>
    <xdr:pic>
      <xdr:nvPicPr>
        <xdr:cNvPr id="17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59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36195</xdr:rowOff>
    </xdr:to>
    <xdr:pic>
      <xdr:nvPicPr>
        <xdr:cNvPr id="17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37465</xdr:rowOff>
    </xdr:to>
    <xdr:pic>
      <xdr:nvPicPr>
        <xdr:cNvPr id="18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40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243840</xdr:colOff>
      <xdr:row>20</xdr:row>
      <xdr:rowOff>37465</xdr:rowOff>
    </xdr:to>
    <xdr:pic>
      <xdr:nvPicPr>
        <xdr:cNvPr id="18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3177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41910</xdr:rowOff>
    </xdr:to>
    <xdr:pic>
      <xdr:nvPicPr>
        <xdr:cNvPr id="18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692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41910</xdr:rowOff>
    </xdr:to>
    <xdr:pic>
      <xdr:nvPicPr>
        <xdr:cNvPr id="18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692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243840</xdr:colOff>
      <xdr:row>20</xdr:row>
      <xdr:rowOff>41910</xdr:rowOff>
    </xdr:to>
    <xdr:pic>
      <xdr:nvPicPr>
        <xdr:cNvPr id="18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4384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41910</xdr:rowOff>
    </xdr:to>
    <xdr:pic>
      <xdr:nvPicPr>
        <xdr:cNvPr id="19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5400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269240</xdr:colOff>
      <xdr:row>20</xdr:row>
      <xdr:rowOff>41910</xdr:rowOff>
    </xdr:to>
    <xdr:pic>
      <xdr:nvPicPr>
        <xdr:cNvPr id="19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571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41910</xdr:rowOff>
    </xdr:to>
    <xdr:pic>
      <xdr:nvPicPr>
        <xdr:cNvPr id="19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368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41910</xdr:rowOff>
    </xdr:to>
    <xdr:pic>
      <xdr:nvPicPr>
        <xdr:cNvPr id="19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368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41910</xdr:rowOff>
    </xdr:to>
    <xdr:pic>
      <xdr:nvPicPr>
        <xdr:cNvPr id="2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41910</xdr:rowOff>
    </xdr:to>
    <xdr:pic>
      <xdr:nvPicPr>
        <xdr:cNvPr id="26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4000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41910</xdr:rowOff>
    </xdr:to>
    <xdr:pic>
      <xdr:nvPicPr>
        <xdr:cNvPr id="2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243840</xdr:colOff>
      <xdr:row>20</xdr:row>
      <xdr:rowOff>41910</xdr:rowOff>
    </xdr:to>
    <xdr:pic>
      <xdr:nvPicPr>
        <xdr:cNvPr id="26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31775" cy="4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34925</xdr:rowOff>
    </xdr:to>
    <xdr:pic>
      <xdr:nvPicPr>
        <xdr:cNvPr id="27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36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34925</xdr:rowOff>
    </xdr:to>
    <xdr:pic>
      <xdr:nvPicPr>
        <xdr:cNvPr id="27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368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34925</xdr:rowOff>
    </xdr:to>
    <xdr:pic>
      <xdr:nvPicPr>
        <xdr:cNvPr id="27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34925</xdr:rowOff>
    </xdr:to>
    <xdr:pic>
      <xdr:nvPicPr>
        <xdr:cNvPr id="27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590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34925</xdr:rowOff>
    </xdr:to>
    <xdr:pic>
      <xdr:nvPicPr>
        <xdr:cNvPr id="2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243840</xdr:colOff>
      <xdr:row>20</xdr:row>
      <xdr:rowOff>34925</xdr:rowOff>
    </xdr:to>
    <xdr:pic>
      <xdr:nvPicPr>
        <xdr:cNvPr id="27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3177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43180</xdr:rowOff>
    </xdr:to>
    <xdr:pic>
      <xdr:nvPicPr>
        <xdr:cNvPr id="27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692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43180</xdr:rowOff>
    </xdr:to>
    <xdr:pic>
      <xdr:nvPicPr>
        <xdr:cNvPr id="27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692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243840</xdr:colOff>
      <xdr:row>20</xdr:row>
      <xdr:rowOff>43180</xdr:rowOff>
    </xdr:to>
    <xdr:pic>
      <xdr:nvPicPr>
        <xdr:cNvPr id="28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4384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43180</xdr:rowOff>
    </xdr:to>
    <xdr:pic>
      <xdr:nvPicPr>
        <xdr:cNvPr id="28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540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269240</xdr:colOff>
      <xdr:row>20</xdr:row>
      <xdr:rowOff>43180</xdr:rowOff>
    </xdr:to>
    <xdr:pic>
      <xdr:nvPicPr>
        <xdr:cNvPr id="28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5717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43180</xdr:rowOff>
    </xdr:to>
    <xdr:pic>
      <xdr:nvPicPr>
        <xdr:cNvPr id="28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368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43180</xdr:rowOff>
    </xdr:to>
    <xdr:pic>
      <xdr:nvPicPr>
        <xdr:cNvPr id="28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368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43180</xdr:rowOff>
    </xdr:to>
    <xdr:pic>
      <xdr:nvPicPr>
        <xdr:cNvPr id="28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43180</xdr:rowOff>
    </xdr:to>
    <xdr:pic>
      <xdr:nvPicPr>
        <xdr:cNvPr id="28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40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43180</xdr:rowOff>
    </xdr:to>
    <xdr:pic>
      <xdr:nvPicPr>
        <xdr:cNvPr id="28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243840</xdr:colOff>
      <xdr:row>20</xdr:row>
      <xdr:rowOff>43180</xdr:rowOff>
    </xdr:to>
    <xdr:pic>
      <xdr:nvPicPr>
        <xdr:cNvPr id="28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31775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213995</xdr:colOff>
      <xdr:row>24</xdr:row>
      <xdr:rowOff>207010</xdr:rowOff>
    </xdr:to>
    <xdr:pic>
      <xdr:nvPicPr>
        <xdr:cNvPr id="289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6896100"/>
          <a:ext cx="213995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238125</xdr:colOff>
      <xdr:row>20</xdr:row>
      <xdr:rowOff>40005</xdr:rowOff>
    </xdr:to>
    <xdr:pic>
      <xdr:nvPicPr>
        <xdr:cNvPr id="29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81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238125</xdr:colOff>
      <xdr:row>20</xdr:row>
      <xdr:rowOff>40005</xdr:rowOff>
    </xdr:to>
    <xdr:pic>
      <xdr:nvPicPr>
        <xdr:cNvPr id="29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81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219710</xdr:colOff>
      <xdr:row>20</xdr:row>
      <xdr:rowOff>40005</xdr:rowOff>
    </xdr:to>
    <xdr:pic>
      <xdr:nvPicPr>
        <xdr:cNvPr id="2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1971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255905</xdr:colOff>
      <xdr:row>20</xdr:row>
      <xdr:rowOff>40005</xdr:rowOff>
    </xdr:to>
    <xdr:pic>
      <xdr:nvPicPr>
        <xdr:cNvPr id="29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590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40005</xdr:rowOff>
    </xdr:to>
    <xdr:pic>
      <xdr:nvPicPr>
        <xdr:cNvPr id="29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44450</xdr:rowOff>
    </xdr:to>
    <xdr:pic>
      <xdr:nvPicPr>
        <xdr:cNvPr id="29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69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269240</xdr:colOff>
      <xdr:row>20</xdr:row>
      <xdr:rowOff>44450</xdr:rowOff>
    </xdr:to>
    <xdr:pic>
      <xdr:nvPicPr>
        <xdr:cNvPr id="30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692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243840</xdr:colOff>
      <xdr:row>20</xdr:row>
      <xdr:rowOff>44450</xdr:rowOff>
    </xdr:to>
    <xdr:pic>
      <xdr:nvPicPr>
        <xdr:cNvPr id="30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4384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44450</xdr:rowOff>
    </xdr:to>
    <xdr:pic>
      <xdr:nvPicPr>
        <xdr:cNvPr id="30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540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269240</xdr:colOff>
      <xdr:row>20</xdr:row>
      <xdr:rowOff>44450</xdr:rowOff>
    </xdr:to>
    <xdr:pic>
      <xdr:nvPicPr>
        <xdr:cNvPr id="3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571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44450</xdr:rowOff>
    </xdr:to>
    <xdr:pic>
      <xdr:nvPicPr>
        <xdr:cNvPr id="30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896100"/>
          <a:ext cx="233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233680</xdr:colOff>
      <xdr:row>20</xdr:row>
      <xdr:rowOff>44450</xdr:rowOff>
    </xdr:to>
    <xdr:pic>
      <xdr:nvPicPr>
        <xdr:cNvPr id="30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3368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222250</xdr:colOff>
      <xdr:row>20</xdr:row>
      <xdr:rowOff>44450</xdr:rowOff>
    </xdr:to>
    <xdr:pic>
      <xdr:nvPicPr>
        <xdr:cNvPr id="3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225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254000</xdr:colOff>
      <xdr:row>20</xdr:row>
      <xdr:rowOff>44450</xdr:rowOff>
    </xdr:to>
    <xdr:pic>
      <xdr:nvPicPr>
        <xdr:cNvPr id="30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896100"/>
          <a:ext cx="254000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227965</xdr:colOff>
      <xdr:row>20</xdr:row>
      <xdr:rowOff>44450</xdr:rowOff>
    </xdr:to>
    <xdr:pic>
      <xdr:nvPicPr>
        <xdr:cNvPr id="3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896100"/>
          <a:ext cx="22796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12065</xdr:colOff>
      <xdr:row>20</xdr:row>
      <xdr:rowOff>0</xdr:rowOff>
    </xdr:from>
    <xdr:to>
      <xdr:col>3</xdr:col>
      <xdr:colOff>243840</xdr:colOff>
      <xdr:row>20</xdr:row>
      <xdr:rowOff>44450</xdr:rowOff>
    </xdr:to>
    <xdr:pic>
      <xdr:nvPicPr>
        <xdr:cNvPr id="31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7030" y="6896100"/>
          <a:ext cx="231775" cy="4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235585</xdr:colOff>
      <xdr:row>19</xdr:row>
      <xdr:rowOff>35560</xdr:rowOff>
    </xdr:to>
    <xdr:pic>
      <xdr:nvPicPr>
        <xdr:cNvPr id="31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4965" y="66167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235585</xdr:colOff>
      <xdr:row>19</xdr:row>
      <xdr:rowOff>35560</xdr:rowOff>
    </xdr:to>
    <xdr:pic>
      <xdr:nvPicPr>
        <xdr:cNvPr id="31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3558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222250</xdr:colOff>
      <xdr:row>19</xdr:row>
      <xdr:rowOff>35560</xdr:rowOff>
    </xdr:to>
    <xdr:pic>
      <xdr:nvPicPr>
        <xdr:cNvPr id="3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2250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255905</xdr:colOff>
      <xdr:row>19</xdr:row>
      <xdr:rowOff>35560</xdr:rowOff>
    </xdr:to>
    <xdr:pic>
      <xdr:nvPicPr>
        <xdr:cNvPr id="31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4965" y="6616700"/>
          <a:ext cx="25590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227965</xdr:colOff>
      <xdr:row>19</xdr:row>
      <xdr:rowOff>35560</xdr:rowOff>
    </xdr:to>
    <xdr:pic>
      <xdr:nvPicPr>
        <xdr:cNvPr id="31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4965" y="66167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13970</xdr:colOff>
      <xdr:row>19</xdr:row>
      <xdr:rowOff>0</xdr:rowOff>
    </xdr:from>
    <xdr:to>
      <xdr:col>3</xdr:col>
      <xdr:colOff>241935</xdr:colOff>
      <xdr:row>19</xdr:row>
      <xdr:rowOff>35560</xdr:rowOff>
    </xdr:to>
    <xdr:pic>
      <xdr:nvPicPr>
        <xdr:cNvPr id="31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8935" y="6616700"/>
          <a:ext cx="22796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211455</xdr:colOff>
      <xdr:row>28</xdr:row>
      <xdr:rowOff>64135</xdr:rowOff>
    </xdr:to>
    <xdr:pic>
      <xdr:nvPicPr>
        <xdr:cNvPr id="318" name="Picture 140" descr="3142418731510196992515"/>
        <xdr:cNvPicPr/>
      </xdr:nvPicPr>
      <xdr:blipFill>
        <a:blip r:embed="rId5"/>
        <a:stretch>
          <a:fillRect/>
        </a:stretch>
      </xdr:blipFill>
      <xdr:spPr>
        <a:xfrm>
          <a:off x="2894965" y="6896100"/>
          <a:ext cx="211455" cy="1994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160" zoomScaleNormal="160" workbookViewId="0">
      <pane xSplit="1" ySplit="3" topLeftCell="B17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3.5" outlineLevelCol="7"/>
  <cols>
    <col min="1" max="1" width="4.85833333333333" style="1" customWidth="1"/>
    <col min="2" max="2" width="14.9333333333333" style="1" customWidth="1"/>
    <col min="3" max="3" width="18.2" style="1" customWidth="1"/>
    <col min="4" max="4" width="44.1333333333333" style="1" customWidth="1"/>
    <col min="5" max="5" width="9.84166666666667" style="1" customWidth="1"/>
    <col min="6" max="6" width="11.95" style="1" customWidth="1"/>
    <col min="7" max="7" width="10.075" style="1" customWidth="1"/>
    <col min="8" max="8" width="11.1666666666667" style="1" customWidth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/>
      <c r="B2" s="4"/>
      <c r="C2" s="4"/>
      <c r="D2" s="4"/>
      <c r="E2" s="4"/>
      <c r="F2" s="5"/>
      <c r="G2" s="6"/>
      <c r="H2" s="6" t="s">
        <v>1</v>
      </c>
    </row>
    <row r="3" ht="2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ht="22" customHeight="1" spans="1:8">
      <c r="A4" s="9">
        <v>1</v>
      </c>
      <c r="B4" s="10" t="s">
        <v>10</v>
      </c>
      <c r="C4" s="11" t="s">
        <v>11</v>
      </c>
      <c r="D4" s="11" t="s">
        <v>12</v>
      </c>
      <c r="E4" s="12">
        <v>42</v>
      </c>
      <c r="F4" s="13">
        <v>28</v>
      </c>
      <c r="G4" s="14">
        <f>E4-F4</f>
        <v>14</v>
      </c>
      <c r="H4" s="15"/>
    </row>
    <row r="5" ht="22" customHeight="1" spans="1:8">
      <c r="A5" s="9">
        <v>2</v>
      </c>
      <c r="B5" s="11"/>
      <c r="C5" s="11" t="s">
        <v>13</v>
      </c>
      <c r="D5" s="11" t="s">
        <v>14</v>
      </c>
      <c r="E5" s="12">
        <v>64</v>
      </c>
      <c r="F5" s="13">
        <v>42.67</v>
      </c>
      <c r="G5" s="14">
        <f t="shared" ref="G5:G14" si="0">E5-F5</f>
        <v>21.33</v>
      </c>
      <c r="H5" s="15"/>
    </row>
    <row r="6" ht="22" customHeight="1" spans="1:8">
      <c r="A6" s="9">
        <v>3</v>
      </c>
      <c r="B6" s="11"/>
      <c r="C6" s="11" t="s">
        <v>15</v>
      </c>
      <c r="D6" s="11" t="s">
        <v>16</v>
      </c>
      <c r="E6" s="12">
        <v>48</v>
      </c>
      <c r="F6" s="13">
        <v>32</v>
      </c>
      <c r="G6" s="14">
        <f t="shared" si="0"/>
        <v>16</v>
      </c>
      <c r="H6" s="15"/>
    </row>
    <row r="7" ht="22" customHeight="1" spans="1:8">
      <c r="A7" s="9">
        <v>4</v>
      </c>
      <c r="B7" s="11"/>
      <c r="C7" s="11" t="s">
        <v>17</v>
      </c>
      <c r="D7" s="11" t="s">
        <v>18</v>
      </c>
      <c r="E7" s="12">
        <v>40</v>
      </c>
      <c r="F7" s="13">
        <v>26.67</v>
      </c>
      <c r="G7" s="14">
        <f t="shared" si="0"/>
        <v>13.33</v>
      </c>
      <c r="H7" s="15"/>
    </row>
    <row r="8" ht="22" customHeight="1" spans="1:8">
      <c r="A8" s="9">
        <v>5</v>
      </c>
      <c r="B8" s="11"/>
      <c r="C8" s="11" t="s">
        <v>19</v>
      </c>
      <c r="D8" s="11" t="s">
        <v>20</v>
      </c>
      <c r="E8" s="12">
        <v>36</v>
      </c>
      <c r="F8" s="13">
        <v>24</v>
      </c>
      <c r="G8" s="14">
        <f t="shared" si="0"/>
        <v>12</v>
      </c>
      <c r="H8" s="15"/>
    </row>
    <row r="9" ht="22" customHeight="1" spans="1:8">
      <c r="A9" s="9">
        <v>6</v>
      </c>
      <c r="B9" s="11"/>
      <c r="C9" s="11" t="s">
        <v>21</v>
      </c>
      <c r="D9" s="11" t="s">
        <v>22</v>
      </c>
      <c r="E9" s="12">
        <v>28</v>
      </c>
      <c r="F9" s="13">
        <v>18.67</v>
      </c>
      <c r="G9" s="14">
        <f t="shared" si="0"/>
        <v>9.33</v>
      </c>
      <c r="H9" s="15"/>
    </row>
    <row r="10" ht="22" customHeight="1" spans="1:8">
      <c r="A10" s="9">
        <v>7</v>
      </c>
      <c r="B10" s="11"/>
      <c r="C10" s="11" t="s">
        <v>23</v>
      </c>
      <c r="D10" s="11" t="s">
        <v>16</v>
      </c>
      <c r="E10" s="12">
        <v>48</v>
      </c>
      <c r="F10" s="13">
        <v>32</v>
      </c>
      <c r="G10" s="14">
        <f t="shared" si="0"/>
        <v>16</v>
      </c>
      <c r="H10" s="15"/>
    </row>
    <row r="11" ht="22" customHeight="1" spans="1:8">
      <c r="A11" s="9">
        <v>8</v>
      </c>
      <c r="B11" s="11"/>
      <c r="C11" s="11" t="s">
        <v>24</v>
      </c>
      <c r="D11" s="11" t="s">
        <v>16</v>
      </c>
      <c r="E11" s="12">
        <v>48</v>
      </c>
      <c r="F11" s="13">
        <v>32</v>
      </c>
      <c r="G11" s="14">
        <f t="shared" si="0"/>
        <v>16</v>
      </c>
      <c r="H11" s="15"/>
    </row>
    <row r="12" ht="22" customHeight="1" spans="1:8">
      <c r="A12" s="9">
        <v>9</v>
      </c>
      <c r="B12" s="11"/>
      <c r="C12" s="11" t="s">
        <v>25</v>
      </c>
      <c r="D12" s="11" t="s">
        <v>18</v>
      </c>
      <c r="E12" s="13">
        <v>40</v>
      </c>
      <c r="F12" s="13">
        <v>26.67</v>
      </c>
      <c r="G12" s="14">
        <f t="shared" si="0"/>
        <v>13.33</v>
      </c>
      <c r="H12" s="15"/>
    </row>
    <row r="13" ht="22" customHeight="1" spans="1:8">
      <c r="A13" s="9">
        <v>10</v>
      </c>
      <c r="B13" s="11"/>
      <c r="C13" s="11" t="s">
        <v>26</v>
      </c>
      <c r="D13" s="11" t="s">
        <v>27</v>
      </c>
      <c r="E13" s="12">
        <v>60</v>
      </c>
      <c r="F13" s="13">
        <v>40</v>
      </c>
      <c r="G13" s="14">
        <f t="shared" si="0"/>
        <v>20</v>
      </c>
      <c r="H13" s="15"/>
    </row>
    <row r="14" ht="22" customHeight="1" spans="1:8">
      <c r="A14" s="9">
        <v>11</v>
      </c>
      <c r="B14" s="11"/>
      <c r="C14" s="16" t="s">
        <v>28</v>
      </c>
      <c r="D14" s="16" t="s">
        <v>29</v>
      </c>
      <c r="E14" s="17">
        <v>40</v>
      </c>
      <c r="F14" s="18">
        <v>26.67</v>
      </c>
      <c r="G14" s="14">
        <f t="shared" si="0"/>
        <v>13.33</v>
      </c>
      <c r="H14" s="15"/>
    </row>
    <row r="15" ht="21" customHeight="1" spans="1:8">
      <c r="A15" s="9"/>
      <c r="B15" s="19" t="s">
        <v>30</v>
      </c>
      <c r="C15" s="11"/>
      <c r="D15" s="19" t="s">
        <v>31</v>
      </c>
      <c r="E15" s="20">
        <f>SUM(E4:E14)</f>
        <v>494</v>
      </c>
      <c r="F15" s="20">
        <f>SUM(F4:F14)</f>
        <v>329.35</v>
      </c>
      <c r="G15" s="20">
        <f>SUM(G4:G14)</f>
        <v>164.65</v>
      </c>
      <c r="H15" s="15"/>
    </row>
    <row r="16" ht="74" customHeight="1" spans="1:8">
      <c r="A16" s="9">
        <v>12</v>
      </c>
      <c r="B16" s="11" t="s">
        <v>32</v>
      </c>
      <c r="C16" s="21" t="s">
        <v>33</v>
      </c>
      <c r="D16" s="22" t="s">
        <v>34</v>
      </c>
      <c r="E16" s="13">
        <v>277.2</v>
      </c>
      <c r="F16" s="13">
        <v>184.8</v>
      </c>
      <c r="G16" s="13">
        <f>E16-F16</f>
        <v>92.4</v>
      </c>
      <c r="H16" s="15"/>
    </row>
    <row r="17" ht="53" customHeight="1" spans="1:8">
      <c r="A17" s="9">
        <v>13</v>
      </c>
      <c r="B17" s="11"/>
      <c r="C17" s="21" t="s">
        <v>35</v>
      </c>
      <c r="D17" s="23" t="s">
        <v>36</v>
      </c>
      <c r="E17" s="13">
        <v>128.15</v>
      </c>
      <c r="F17" s="13">
        <v>85.43</v>
      </c>
      <c r="G17" s="13">
        <f t="shared" ref="G17:G36" si="1">E17-F17</f>
        <v>42.72</v>
      </c>
      <c r="H17" s="15"/>
    </row>
    <row r="18" ht="31" customHeight="1" spans="1:8">
      <c r="A18" s="9"/>
      <c r="B18" s="19" t="s">
        <v>37</v>
      </c>
      <c r="C18" s="11"/>
      <c r="D18" s="11"/>
      <c r="E18" s="20">
        <v>405.35</v>
      </c>
      <c r="F18" s="20">
        <v>270.23</v>
      </c>
      <c r="G18" s="20">
        <f t="shared" si="1"/>
        <v>135.12</v>
      </c>
      <c r="H18" s="15"/>
    </row>
    <row r="19" ht="23" customHeight="1" spans="1:8">
      <c r="A19" s="9">
        <v>14</v>
      </c>
      <c r="B19" s="10" t="s">
        <v>38</v>
      </c>
      <c r="C19" s="24" t="s">
        <v>39</v>
      </c>
      <c r="D19" s="25" t="s">
        <v>40</v>
      </c>
      <c r="E19" s="13">
        <v>60</v>
      </c>
      <c r="F19" s="13">
        <v>40</v>
      </c>
      <c r="G19" s="13">
        <f t="shared" si="1"/>
        <v>20</v>
      </c>
      <c r="H19" s="26"/>
    </row>
    <row r="20" ht="22" customHeight="1" spans="1:8">
      <c r="A20" s="9">
        <v>15</v>
      </c>
      <c r="B20" s="11"/>
      <c r="C20" s="27" t="s">
        <v>41</v>
      </c>
      <c r="D20" s="28" t="s">
        <v>42</v>
      </c>
      <c r="E20" s="13">
        <v>52.5</v>
      </c>
      <c r="F20" s="13">
        <v>35</v>
      </c>
      <c r="G20" s="13">
        <f t="shared" si="1"/>
        <v>17.5</v>
      </c>
      <c r="H20" s="29"/>
    </row>
    <row r="21" ht="19" customHeight="1" spans="1:8">
      <c r="A21" s="9">
        <v>16</v>
      </c>
      <c r="B21" s="11"/>
      <c r="C21" s="30" t="s">
        <v>43</v>
      </c>
      <c r="D21" s="31" t="s">
        <v>44</v>
      </c>
      <c r="E21" s="13">
        <v>225</v>
      </c>
      <c r="F21" s="13">
        <v>150</v>
      </c>
      <c r="G21" s="13">
        <f t="shared" si="1"/>
        <v>75</v>
      </c>
      <c r="H21" s="15"/>
    </row>
    <row r="22" ht="19" customHeight="1" spans="1:8">
      <c r="A22" s="9">
        <v>17</v>
      </c>
      <c r="B22" s="11"/>
      <c r="C22" s="21" t="s">
        <v>45</v>
      </c>
      <c r="D22" s="32" t="s">
        <v>46</v>
      </c>
      <c r="E22" s="13">
        <v>150</v>
      </c>
      <c r="F22" s="13">
        <v>100</v>
      </c>
      <c r="G22" s="13">
        <f t="shared" si="1"/>
        <v>50</v>
      </c>
      <c r="H22" s="15"/>
    </row>
    <row r="23" ht="19" customHeight="1" spans="1:8">
      <c r="A23" s="9">
        <v>18</v>
      </c>
      <c r="B23" s="11"/>
      <c r="C23" s="21" t="s">
        <v>47</v>
      </c>
      <c r="D23" s="32" t="s">
        <v>48</v>
      </c>
      <c r="E23" s="13">
        <v>75</v>
      </c>
      <c r="F23" s="13">
        <v>50</v>
      </c>
      <c r="G23" s="13">
        <f t="shared" si="1"/>
        <v>25</v>
      </c>
      <c r="H23" s="15"/>
    </row>
    <row r="24" ht="19" customHeight="1" spans="1:8">
      <c r="A24" s="9">
        <v>19</v>
      </c>
      <c r="B24" s="11"/>
      <c r="C24" s="21" t="s">
        <v>49</v>
      </c>
      <c r="D24" s="32" t="s">
        <v>50</v>
      </c>
      <c r="E24" s="13">
        <v>120</v>
      </c>
      <c r="F24" s="13">
        <v>80</v>
      </c>
      <c r="G24" s="13">
        <f t="shared" si="1"/>
        <v>40</v>
      </c>
      <c r="H24" s="15"/>
    </row>
    <row r="25" ht="19" customHeight="1" spans="1:8">
      <c r="A25" s="9">
        <v>20</v>
      </c>
      <c r="B25" s="11"/>
      <c r="C25" s="21" t="s">
        <v>51</v>
      </c>
      <c r="D25" s="32" t="s">
        <v>48</v>
      </c>
      <c r="E25" s="13">
        <v>75</v>
      </c>
      <c r="F25" s="13">
        <v>50</v>
      </c>
      <c r="G25" s="13">
        <f t="shared" si="1"/>
        <v>25</v>
      </c>
      <c r="H25" s="15"/>
    </row>
    <row r="26" ht="19" customHeight="1" spans="1:8">
      <c r="A26" s="9">
        <v>21</v>
      </c>
      <c r="B26" s="11"/>
      <c r="C26" s="21" t="s">
        <v>52</v>
      </c>
      <c r="D26" s="32" t="s">
        <v>53</v>
      </c>
      <c r="E26" s="13">
        <v>45</v>
      </c>
      <c r="F26" s="13">
        <v>30</v>
      </c>
      <c r="G26" s="13">
        <f t="shared" si="1"/>
        <v>15</v>
      </c>
      <c r="H26" s="15"/>
    </row>
    <row r="27" ht="19" customHeight="1" spans="1:8">
      <c r="A27" s="9">
        <v>22</v>
      </c>
      <c r="B27" s="11"/>
      <c r="C27" s="21" t="s">
        <v>54</v>
      </c>
      <c r="D27" s="32" t="s">
        <v>55</v>
      </c>
      <c r="E27" s="13">
        <v>85.5</v>
      </c>
      <c r="F27" s="13">
        <v>57</v>
      </c>
      <c r="G27" s="13">
        <f t="shared" si="1"/>
        <v>28.5</v>
      </c>
      <c r="H27" s="15"/>
    </row>
    <row r="28" ht="19" customHeight="1" spans="1:8">
      <c r="A28" s="9">
        <v>23</v>
      </c>
      <c r="B28" s="11"/>
      <c r="C28" s="21" t="s">
        <v>56</v>
      </c>
      <c r="D28" s="32" t="s">
        <v>57</v>
      </c>
      <c r="E28" s="13">
        <v>96</v>
      </c>
      <c r="F28" s="13">
        <v>64</v>
      </c>
      <c r="G28" s="13">
        <f t="shared" si="1"/>
        <v>32</v>
      </c>
      <c r="H28" s="15"/>
    </row>
    <row r="29" ht="30" customHeight="1" spans="1:8">
      <c r="A29" s="9">
        <v>24</v>
      </c>
      <c r="B29" s="11"/>
      <c r="C29" s="11" t="s">
        <v>58</v>
      </c>
      <c r="D29" s="10" t="s">
        <v>59</v>
      </c>
      <c r="E29" s="13">
        <v>63</v>
      </c>
      <c r="F29" s="13">
        <v>42</v>
      </c>
      <c r="G29" s="13">
        <f t="shared" si="1"/>
        <v>21</v>
      </c>
      <c r="H29" s="15"/>
    </row>
    <row r="30" ht="19" customHeight="1" spans="1:8">
      <c r="A30" s="9">
        <v>25</v>
      </c>
      <c r="B30" s="11"/>
      <c r="C30" s="11" t="s">
        <v>60</v>
      </c>
      <c r="D30" s="10" t="s">
        <v>61</v>
      </c>
      <c r="E30" s="13">
        <v>57</v>
      </c>
      <c r="F30" s="13">
        <v>38</v>
      </c>
      <c r="G30" s="13">
        <f t="shared" si="1"/>
        <v>19</v>
      </c>
      <c r="H30" s="15"/>
    </row>
    <row r="31" ht="19" customHeight="1" spans="1:8">
      <c r="A31" s="9">
        <v>26</v>
      </c>
      <c r="B31" s="11"/>
      <c r="C31" s="11" t="s">
        <v>62</v>
      </c>
      <c r="D31" s="22" t="s">
        <v>63</v>
      </c>
      <c r="E31" s="13">
        <v>183</v>
      </c>
      <c r="F31" s="13">
        <v>122</v>
      </c>
      <c r="G31" s="13">
        <f t="shared" si="1"/>
        <v>61</v>
      </c>
      <c r="H31" s="15"/>
    </row>
    <row r="32" ht="27" customHeight="1" spans="1:8">
      <c r="A32" s="9">
        <v>27</v>
      </c>
      <c r="B32" s="11"/>
      <c r="C32" s="11" t="s">
        <v>62</v>
      </c>
      <c r="D32" s="10" t="s">
        <v>64</v>
      </c>
      <c r="E32" s="13">
        <v>207</v>
      </c>
      <c r="F32" s="13">
        <v>138</v>
      </c>
      <c r="G32" s="13">
        <f t="shared" si="1"/>
        <v>69</v>
      </c>
      <c r="H32" s="15"/>
    </row>
    <row r="33" ht="19" customHeight="1" spans="1:8">
      <c r="A33" s="9">
        <v>28</v>
      </c>
      <c r="B33" s="11"/>
      <c r="C33" s="11" t="s">
        <v>65</v>
      </c>
      <c r="D33" s="10" t="s">
        <v>66</v>
      </c>
      <c r="E33" s="13">
        <v>240</v>
      </c>
      <c r="F33" s="13">
        <v>160</v>
      </c>
      <c r="G33" s="13">
        <f t="shared" si="1"/>
        <v>80</v>
      </c>
      <c r="H33" s="15"/>
    </row>
    <row r="34" ht="19" customHeight="1" spans="1:8">
      <c r="A34" s="9">
        <v>29</v>
      </c>
      <c r="B34" s="11"/>
      <c r="C34" s="11" t="s">
        <v>67</v>
      </c>
      <c r="D34" s="10" t="s">
        <v>68</v>
      </c>
      <c r="E34" s="13">
        <v>60</v>
      </c>
      <c r="F34" s="13">
        <v>40</v>
      </c>
      <c r="G34" s="13">
        <f t="shared" si="1"/>
        <v>20</v>
      </c>
      <c r="H34" s="15"/>
    </row>
    <row r="35" ht="19" customHeight="1" spans="1:8">
      <c r="A35" s="9">
        <v>30</v>
      </c>
      <c r="B35" s="11"/>
      <c r="C35" s="11" t="s">
        <v>69</v>
      </c>
      <c r="D35" s="10" t="s">
        <v>68</v>
      </c>
      <c r="E35" s="13">
        <v>60</v>
      </c>
      <c r="F35" s="13">
        <v>40</v>
      </c>
      <c r="G35" s="13">
        <f t="shared" si="1"/>
        <v>20</v>
      </c>
      <c r="H35" s="15"/>
    </row>
    <row r="36" ht="21" customHeight="1" spans="1:8">
      <c r="A36" s="9"/>
      <c r="B36" s="33" t="s">
        <v>30</v>
      </c>
      <c r="C36" s="11"/>
      <c r="D36" s="11"/>
      <c r="E36" s="20">
        <v>1854</v>
      </c>
      <c r="F36" s="20">
        <v>1236</v>
      </c>
      <c r="G36" s="20">
        <f t="shared" si="1"/>
        <v>618</v>
      </c>
      <c r="H36" s="15"/>
    </row>
    <row r="37" ht="21" customHeight="1" spans="1:8">
      <c r="A37" s="9"/>
      <c r="B37" s="34" t="s">
        <v>70</v>
      </c>
      <c r="C37" s="35"/>
      <c r="D37" s="36"/>
      <c r="E37" s="37">
        <v>2753.4</v>
      </c>
      <c r="F37" s="38">
        <f>SUM(F18,F15,F36)</f>
        <v>1835.58</v>
      </c>
      <c r="G37" s="39">
        <v>917.82</v>
      </c>
      <c r="H37" s="15"/>
    </row>
  </sheetData>
  <mergeCells count="5">
    <mergeCell ref="A1:H1"/>
    <mergeCell ref="A2:D2"/>
    <mergeCell ref="B4:B14"/>
    <mergeCell ref="B16:B17"/>
    <mergeCell ref="B19:B35"/>
  </mergeCells>
  <printOptions horizontalCentered="1"/>
  <pageMargins left="0.306944444444444" right="0.306944444444444" top="0.751388888888889" bottom="0.357638888888889" header="0.298611111111111" footer="0.298611111111111"/>
  <pageSetup paperSize="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2026年拟安排项目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wjx</cp:lastModifiedBy>
  <dcterms:created xsi:type="dcterms:W3CDTF">2023-11-17T08:57:00Z</dcterms:created>
  <cp:lastPrinted>2025-09-26T02:50:00Z</cp:lastPrinted>
  <dcterms:modified xsi:type="dcterms:W3CDTF">2026-03-11T03:04:03Z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CBA46263391A41B4AF016802F2AF3417_13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