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张家川县" sheetId="2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??????">#REF!</definedName>
    <definedName name="___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_xlnm.Print_Area" localSheetId="0">张家川县!$A$1:$G$49</definedName>
    <definedName name="Print_Area_MI">#REF!</definedName>
    <definedName name="_xlnm.Print_Titles" localSheetId="0">张家川县!$2:$5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合计">#REF!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<sst xmlns="http://schemas.openxmlformats.org/spreadsheetml/2006/main" count="86" uniqueCount="76">
  <si>
    <t>附件1</t>
  </si>
  <si>
    <t>张家川县统筹整合资金计划表（与整合方案一致）</t>
  </si>
  <si>
    <t>单位：万元</t>
  </si>
  <si>
    <t>序号</t>
  </si>
  <si>
    <t>财政资金名称</t>
  </si>
  <si>
    <t>纳入统筹整合资金的总规模</t>
  </si>
  <si>
    <t>计划整合
资金规模</t>
  </si>
  <si>
    <t>占比</t>
  </si>
  <si>
    <t>资金规模</t>
  </si>
  <si>
    <t>对应文号</t>
  </si>
  <si>
    <t>合计</t>
  </si>
  <si>
    <t>——</t>
  </si>
  <si>
    <t>一</t>
  </si>
  <si>
    <t>中央财政资金小计</t>
  </si>
  <si>
    <t>中央财政衔接推进乡村振兴补助资金</t>
  </si>
  <si>
    <t>甘财振兴〔2024〕23号
甘财振兴〔2025〕9号</t>
  </si>
  <si>
    <t>水利发展资金</t>
  </si>
  <si>
    <t>甘财农〔2024〕99号
甘财农〔2025〕38号</t>
  </si>
  <si>
    <t>粮油生产保障资金（支持粮油等重点作物绿色高产高效部分）</t>
  </si>
  <si>
    <t>农业产业发展资金（支持畜牧业发展部分）</t>
  </si>
  <si>
    <t>甘财农〔2024〕89号
甘财农〔2025〕27号</t>
  </si>
  <si>
    <t>农业经营主体能力提升资金（支持高素质农民培育、基层农技推广体系改革与建设部分）</t>
  </si>
  <si>
    <t>甘财农〔2024〕91号
甘财农〔2025〕25号  
 甘财农〔2025〕52号</t>
  </si>
  <si>
    <t>林业草原改革发展资金(不含退耕还林还草、非国有林生态保护补偿、林长制督查考核奖励、森林草原航空消防租机经费)</t>
  </si>
  <si>
    <t>甘财资环〔2024〕111号</t>
  </si>
  <si>
    <t>耕地建设与利用资金（支持高标准农田建设、耕地质量提升部分）</t>
  </si>
  <si>
    <t>甘财农〔2024〕97号
甘财农〔2025〕24号 
  甘财农〔2025〕30号</t>
  </si>
  <si>
    <t>农村综合改革转移支付</t>
  </si>
  <si>
    <t>甘财农〔2024〕84号
甘财农〔2025〕57号</t>
  </si>
  <si>
    <t>林业草原生态保护恢复资金(其他自然保护地支出、国家重点野生动植物等保护支出部分)</t>
  </si>
  <si>
    <t>农村环境整治资金</t>
  </si>
  <si>
    <t>甘财资环〔2024〕107号</t>
  </si>
  <si>
    <t>交通运输领域转移支付资金用于农村公路建设部分</t>
  </si>
  <si>
    <t>甘财建〔2024〕230号</t>
  </si>
  <si>
    <t>农村危房改造补助资金</t>
  </si>
  <si>
    <t>甘财综〔2024〕64号
甘财综〔2025〕10号</t>
  </si>
  <si>
    <t>中央专项彩票公益金支持革命老区乡村振兴项目资金</t>
  </si>
  <si>
    <t>常规产粮大县奖励资金</t>
  </si>
  <si>
    <t>生猪（牛羊）调出大县奖励资金（省级统筹部分）</t>
  </si>
  <si>
    <t>农业生态资源保护资金(支持农作物秸秆综合利用、渔业资源保护部分)</t>
  </si>
  <si>
    <t>旅游发展基金补助地方项目资金</t>
  </si>
  <si>
    <t>甘财科〔2024〕82号</t>
  </si>
  <si>
    <t>中央预算内投资用于“三农”建设部分(不包括水利工程建设、气象基础设施、农村电网巩固提升工程、生态保护和修复方面的支出)）</t>
  </si>
  <si>
    <t>小  计</t>
  </si>
  <si>
    <t>①</t>
  </si>
  <si>
    <t>②</t>
  </si>
  <si>
    <t>③</t>
  </si>
  <si>
    <t>④</t>
  </si>
  <si>
    <t>…   …</t>
  </si>
  <si>
    <t>二</t>
  </si>
  <si>
    <t>省级财政资金小计</t>
  </si>
  <si>
    <t>省级财政衔接推进乡村振兴补助资金</t>
  </si>
  <si>
    <t>甘财振兴〔2024〕24号
甘财振兴〔2025〕10号</t>
  </si>
  <si>
    <t>“两州一市”省级资金</t>
  </si>
  <si>
    <t>少数民族发展省级资金</t>
  </si>
  <si>
    <t>甘财振兴〔2024〕24号</t>
  </si>
  <si>
    <t>以工代赈省级资金</t>
  </si>
  <si>
    <t>省级水利发展资金</t>
  </si>
  <si>
    <t>甘财农〔2024〕103号</t>
  </si>
  <si>
    <t>省级耕地建设与利用资金（高标准农田建设、耕地质量保护提升部分）</t>
  </si>
  <si>
    <t>甘财农〔2024〕115号 
甘财农〔2024〕118号</t>
  </si>
  <si>
    <t>农村综合改革专项补助资金（省级）</t>
  </si>
  <si>
    <t>林业草原资源保护与发展专项资金（①森林草原防火补助②林业草原科技创新与合作）</t>
  </si>
  <si>
    <t>甘财资环〔2024〕113号</t>
  </si>
  <si>
    <t>草原生态修复治理资金</t>
  </si>
  <si>
    <t>甘财资环〔2024〕132号</t>
  </si>
  <si>
    <t>农村危房改造补助资金（省级）</t>
  </si>
  <si>
    <t>土地整治等补助资金</t>
  </si>
  <si>
    <t>甘财资环〔2025〕40号</t>
  </si>
  <si>
    <t>三</t>
  </si>
  <si>
    <t>市级财政资金小计</t>
  </si>
  <si>
    <t>市级财政衔接推进乡村振兴补助资金</t>
  </si>
  <si>
    <t>…     …</t>
  </si>
  <si>
    <t>四</t>
  </si>
  <si>
    <t>县级财政资金小计</t>
  </si>
  <si>
    <t>县级财政衔接推进乡村振兴补助资金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</si>
</sst>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8"/>
      <name val="黑体"/>
      <charset val="134"/>
    </font>
    <font>
      <sz val="18"/>
      <name val="方正小标宋简体"/>
      <charset val="134"/>
    </font>
    <font>
      <b/>
      <sz val="16"/>
      <name val="方正小标宋简体"/>
      <charset val="134"/>
    </font>
    <font>
      <sz val="8"/>
      <name val="方正小标宋简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仿宋_GB2312"/>
      <charset val="134"/>
    </font>
    <font>
      <b/>
      <sz val="9"/>
      <name val="仿宋_GB2312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 applyProtection="0"/>
    <xf numFmtId="0" fontId="0" fillId="0" borderId="0"/>
    <xf numFmtId="0" fontId="2" fillId="0" borderId="0">
      <alignment vertical="center"/>
    </xf>
    <xf numFmtId="0" fontId="0" fillId="0" borderId="0">
      <alignment vertical="center"/>
    </xf>
    <xf numFmtId="0" fontId="39" fillId="0" borderId="0"/>
    <xf numFmtId="0" fontId="39" fillId="0" borderId="0">
      <alignment vertical="center"/>
    </xf>
    <xf numFmtId="0" fontId="2" fillId="0" borderId="0"/>
    <xf numFmtId="0" fontId="39" fillId="0" borderId="0"/>
    <xf numFmtId="0" fontId="39" fillId="0" borderId="0">
      <alignment vertical="center"/>
    </xf>
    <xf numFmtId="0" fontId="0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58" applyFont="1" applyFill="1" applyBorder="1" applyAlignment="1">
      <alignment horizontal="center" vertical="center"/>
    </xf>
    <xf numFmtId="0" fontId="3" fillId="0" borderId="0" xfId="58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55" applyNumberFormat="1" applyFont="1" applyFill="1" applyBorder="1" applyAlignment="1">
      <alignment horizontal="center" vertical="center" wrapText="1"/>
    </xf>
    <xf numFmtId="176" fontId="6" fillId="0" borderId="0" xfId="55" applyNumberFormat="1" applyFont="1" applyFill="1" applyBorder="1" applyAlignment="1">
      <alignment horizontal="center" vertical="center" wrapText="1"/>
    </xf>
    <xf numFmtId="0" fontId="7" fillId="0" borderId="0" xfId="55" applyNumberFormat="1" applyFont="1" applyFill="1" applyBorder="1" applyAlignment="1">
      <alignment horizontal="center" vertical="center" wrapText="1"/>
    </xf>
    <xf numFmtId="176" fontId="8" fillId="0" borderId="1" xfId="55" applyNumberFormat="1" applyFont="1" applyFill="1" applyBorder="1" applyAlignment="1">
      <alignment horizontal="right" vertical="center" wrapText="1"/>
    </xf>
    <xf numFmtId="0" fontId="8" fillId="0" borderId="1" xfId="55" applyNumberFormat="1" applyFont="1" applyFill="1" applyBorder="1" applyAlignment="1">
      <alignment horizontal="right" vertical="center" wrapText="1"/>
    </xf>
    <xf numFmtId="0" fontId="1" fillId="0" borderId="2" xfId="55" applyNumberFormat="1" applyFont="1" applyFill="1" applyBorder="1" applyAlignment="1">
      <alignment horizontal="center" vertical="center" wrapText="1"/>
    </xf>
    <xf numFmtId="176" fontId="1" fillId="0" borderId="2" xfId="55" applyNumberFormat="1" applyFont="1" applyFill="1" applyBorder="1" applyAlignment="1">
      <alignment horizontal="center" vertical="center" wrapText="1"/>
    </xf>
    <xf numFmtId="0" fontId="9" fillId="0" borderId="2" xfId="51" applyNumberFormat="1" applyFont="1" applyFill="1" applyBorder="1" applyAlignment="1" applyProtection="1">
      <alignment horizontal="center" vertical="center" wrapText="1"/>
    </xf>
    <xf numFmtId="176" fontId="9" fillId="0" borderId="2" xfId="55" applyNumberFormat="1" applyFont="1" applyFill="1" applyBorder="1" applyAlignment="1">
      <alignment horizontal="center" vertical="center" wrapText="1"/>
    </xf>
    <xf numFmtId="0" fontId="9" fillId="0" borderId="2" xfId="55" applyNumberFormat="1" applyFont="1" applyFill="1" applyBorder="1" applyAlignment="1">
      <alignment horizontal="center" vertical="center" wrapText="1"/>
    </xf>
    <xf numFmtId="10" fontId="9" fillId="0" borderId="2" xfId="55" applyNumberFormat="1" applyFont="1" applyFill="1" applyBorder="1" applyAlignment="1">
      <alignment horizontal="center" vertical="center" wrapText="1"/>
    </xf>
    <xf numFmtId="0" fontId="9" fillId="0" borderId="3" xfId="52" applyNumberFormat="1" applyFont="1" applyFill="1" applyBorder="1" applyAlignment="1" applyProtection="1">
      <alignment horizontal="center" vertical="center" wrapText="1"/>
    </xf>
    <xf numFmtId="0" fontId="9" fillId="0" borderId="4" xfId="52" applyNumberFormat="1" applyFont="1" applyFill="1" applyBorder="1" applyAlignment="1" applyProtection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10" fillId="0" borderId="2" xfId="52" applyNumberFormat="1" applyFont="1" applyFill="1" applyBorder="1" applyAlignment="1" applyProtection="1">
      <alignment horizontal="center" vertical="center" wrapText="1"/>
    </xf>
    <xf numFmtId="0" fontId="11" fillId="0" borderId="2" xfId="52" applyNumberFormat="1" applyFont="1" applyFill="1" applyBorder="1" applyAlignment="1" applyProtection="1">
      <alignment horizontal="left" vertical="center" wrapText="1"/>
    </xf>
    <xf numFmtId="176" fontId="12" fillId="0" borderId="2" xfId="55" applyNumberFormat="1" applyFont="1" applyFill="1" applyBorder="1" applyAlignment="1">
      <alignment horizontal="center" vertical="center" wrapText="1"/>
    </xf>
    <xf numFmtId="0" fontId="12" fillId="0" borderId="2" xfId="55" applyNumberFormat="1" applyFont="1" applyFill="1" applyBorder="1" applyAlignment="1">
      <alignment horizontal="center" vertical="center" wrapText="1"/>
    </xf>
    <xf numFmtId="10" fontId="13" fillId="0" borderId="2" xfId="55" applyNumberFormat="1" applyFont="1" applyFill="1" applyBorder="1" applyAlignment="1">
      <alignment horizontal="center" vertical="center" wrapText="1"/>
    </xf>
    <xf numFmtId="0" fontId="14" fillId="0" borderId="2" xfId="52" applyNumberFormat="1" applyFont="1" applyFill="1" applyBorder="1" applyAlignment="1" applyProtection="1">
      <alignment horizontal="left" vertical="center" wrapText="1"/>
    </xf>
    <xf numFmtId="0" fontId="14" fillId="0" borderId="3" xfId="52" applyNumberFormat="1" applyFont="1" applyFill="1" applyBorder="1" applyAlignment="1" applyProtection="1">
      <alignment horizontal="left" vertical="center" wrapText="1"/>
    </xf>
    <xf numFmtId="0" fontId="14" fillId="0" borderId="4" xfId="52" applyNumberFormat="1" applyFont="1" applyFill="1" applyBorder="1" applyAlignment="1" applyProtection="1">
      <alignment horizontal="left" vertical="center" wrapText="1"/>
    </xf>
    <xf numFmtId="176" fontId="12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5" xfId="52" applyNumberFormat="1" applyFont="1" applyFill="1" applyBorder="1" applyAlignment="1" applyProtection="1">
      <alignment horizontal="center" vertical="center" wrapText="1"/>
    </xf>
    <xf numFmtId="0" fontId="14" fillId="0" borderId="6" xfId="52" applyNumberFormat="1" applyFont="1" applyFill="1" applyBorder="1" applyAlignment="1" applyProtection="1">
      <alignment horizontal="center" vertical="center" wrapText="1"/>
    </xf>
    <xf numFmtId="0" fontId="14" fillId="0" borderId="2" xfId="52" applyNumberFormat="1" applyFont="1" applyFill="1" applyBorder="1" applyAlignment="1" applyProtection="1">
      <alignment horizontal="center" vertical="center" wrapText="1"/>
    </xf>
    <xf numFmtId="0" fontId="10" fillId="0" borderId="7" xfId="52" applyNumberFormat="1" applyFont="1" applyFill="1" applyBorder="1" applyAlignment="1" applyProtection="1">
      <alignment horizontal="center" vertical="center" wrapText="1"/>
    </xf>
    <xf numFmtId="0" fontId="14" fillId="0" borderId="8" xfId="52" applyNumberFormat="1" applyFont="1" applyFill="1" applyBorder="1" applyAlignment="1" applyProtection="1">
      <alignment horizontal="center" vertical="center" wrapText="1"/>
    </xf>
    <xf numFmtId="31" fontId="14" fillId="0" borderId="2" xfId="55" applyNumberFormat="1" applyFont="1" applyFill="1" applyBorder="1" applyAlignment="1" applyProtection="1">
      <alignment horizontal="left" vertical="center" wrapText="1"/>
    </xf>
    <xf numFmtId="0" fontId="14" fillId="0" borderId="2" xfId="55" applyFont="1" applyFill="1" applyBorder="1" applyAlignment="1" applyProtection="1">
      <alignment horizontal="left" vertical="center" wrapText="1"/>
    </xf>
    <xf numFmtId="0" fontId="10" fillId="0" borderId="9" xfId="52" applyNumberFormat="1" applyFont="1" applyFill="1" applyBorder="1" applyAlignment="1" applyProtection="1">
      <alignment horizontal="center" vertical="center" wrapText="1"/>
    </xf>
    <xf numFmtId="0" fontId="14" fillId="0" borderId="10" xfId="52" applyNumberFormat="1" applyFont="1" applyFill="1" applyBorder="1" applyAlignment="1" applyProtection="1">
      <alignment horizontal="center" vertical="center" wrapText="1"/>
    </xf>
    <xf numFmtId="0" fontId="13" fillId="0" borderId="3" xfId="51" applyNumberFormat="1" applyFont="1" applyFill="1" applyBorder="1" applyAlignment="1" applyProtection="1">
      <alignment horizontal="center" vertical="center" wrapText="1"/>
    </xf>
    <xf numFmtId="0" fontId="13" fillId="0" borderId="4" xfId="51" applyNumberFormat="1" applyFont="1" applyFill="1" applyBorder="1" applyAlignment="1" applyProtection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/>
    </xf>
    <xf numFmtId="0" fontId="13" fillId="0" borderId="2" xfId="55" applyNumberFormat="1" applyFont="1" applyFill="1" applyBorder="1" applyAlignment="1">
      <alignment horizontal="center" vertical="center" wrapText="1"/>
    </xf>
    <xf numFmtId="0" fontId="15" fillId="0" borderId="2" xfId="58" applyFont="1" applyFill="1" applyBorder="1" applyAlignment="1" applyProtection="1">
      <alignment horizontal="center" vertical="center"/>
    </xf>
    <xf numFmtId="0" fontId="14" fillId="0" borderId="2" xfId="55" applyNumberFormat="1" applyFont="1" applyFill="1" applyBorder="1" applyAlignment="1" applyProtection="1">
      <alignment horizontal="left" vertical="center" wrapText="1"/>
    </xf>
    <xf numFmtId="0" fontId="14" fillId="0" borderId="3" xfId="55" applyNumberFormat="1" applyFont="1" applyFill="1" applyBorder="1" applyAlignment="1" applyProtection="1">
      <alignment horizontal="left" vertical="center" wrapText="1"/>
    </xf>
    <xf numFmtId="0" fontId="14" fillId="0" borderId="4" xfId="55" applyNumberFormat="1" applyFont="1" applyFill="1" applyBorder="1" applyAlignment="1" applyProtection="1">
      <alignment horizontal="left" vertical="center" wrapText="1"/>
    </xf>
    <xf numFmtId="0" fontId="12" fillId="0" borderId="3" xfId="55" applyNumberFormat="1" applyFont="1" applyFill="1" applyBorder="1" applyAlignment="1">
      <alignment horizontal="left" vertical="center" wrapText="1"/>
    </xf>
    <xf numFmtId="0" fontId="12" fillId="0" borderId="4" xfId="55" applyNumberFormat="1" applyFont="1" applyFill="1" applyBorder="1" applyAlignment="1">
      <alignment horizontal="left" vertical="center" wrapText="1"/>
    </xf>
    <xf numFmtId="0" fontId="12" fillId="0" borderId="2" xfId="55" applyNumberFormat="1" applyFont="1" applyFill="1" applyBorder="1" applyAlignment="1">
      <alignment horizontal="left" vertical="center" wrapText="1"/>
    </xf>
    <xf numFmtId="0" fontId="16" fillId="0" borderId="2" xfId="55" applyNumberFormat="1" applyFont="1" applyFill="1" applyBorder="1" applyAlignment="1">
      <alignment horizontal="center" vertical="center" wrapText="1"/>
    </xf>
    <xf numFmtId="176" fontId="13" fillId="0" borderId="2" xfId="55" applyNumberFormat="1" applyFont="1" applyFill="1" applyBorder="1" applyAlignment="1">
      <alignment horizontal="center" vertical="center" wrapText="1"/>
    </xf>
    <xf numFmtId="0" fontId="17" fillId="0" borderId="2" xfId="55" applyNumberFormat="1" applyFont="1" applyFill="1" applyBorder="1" applyAlignment="1">
      <alignment horizontal="center" vertical="center" wrapText="1"/>
    </xf>
    <xf numFmtId="177" fontId="18" fillId="2" borderId="0" xfId="0" applyNumberFormat="1" applyFont="1" applyFill="1" applyBorder="1" applyAlignment="1">
      <alignment horizontal="center" vertical="center" wrapText="1"/>
    </xf>
    <xf numFmtId="176" fontId="19" fillId="2" borderId="0" xfId="52" applyNumberFormat="1" applyFont="1" applyFill="1" applyBorder="1" applyAlignment="1" applyProtection="1">
      <alignment horizontal="center" vertical="center" wrapText="1"/>
    </xf>
    <xf numFmtId="177" fontId="18" fillId="0" borderId="0" xfId="0" applyNumberFormat="1" applyFont="1" applyFill="1" applyBorder="1" applyAlignment="1">
      <alignment horizontal="center" vertical="center" wrapText="1"/>
    </xf>
    <xf numFmtId="176" fontId="19" fillId="3" borderId="0" xfId="52" applyNumberFormat="1" applyFont="1" applyFill="1" applyBorder="1" applyAlignment="1" applyProtection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9" xfId="50"/>
    <cellStyle name="常规 2_2-1统计表_1" xfId="51"/>
    <cellStyle name="常规 2 2" xfId="52"/>
    <cellStyle name="常规 2 3" xfId="53"/>
    <cellStyle name="常规 10 3 2" xfId="54"/>
    <cellStyle name="常规 2" xfId="55"/>
    <cellStyle name="常规 100" xfId="56"/>
    <cellStyle name="常规 11" xfId="57"/>
    <cellStyle name="常规 14" xfId="58"/>
    <cellStyle name="常规 18" xfId="59"/>
    <cellStyle name="常规 4" xfId="60"/>
    <cellStyle name="常规 7" xfId="61"/>
  </cellStyles>
  <tableStyles count="0" defaultTableStyle="TableStyleMedium2" defaultPivotStyle="PivotStyleLight16"/>
  <colors>
    <mruColors>
      <color rgb="00679DBA"/>
      <color rgb="00FFFF00"/>
      <color rgb="0092D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ssczt\Desktop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ssczt\Desktop\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ssczt\Desktop\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ssczt\Desktop\O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ssczt\Desktop\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ssczt\Desktop\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ssczt\Desktop\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ssczt\Desktop\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ssczt\Desktop\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ssczt\Desktop\O:\DOCUME~1\zq\LOCALS~1\Temp\&#36130;&#25919;&#20379;&#20859;&#20154;&#21592;&#20449;&#24687;&#34920;\&#25945;&#32946;\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ssczt\Desktop\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ssczt\Desktop\A:\zzj(200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gssczt\Desktop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ssczt\Desktop\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ssczt\Desktop\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ssczt\Desktop\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ssczt\Desktop\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ssczt\Desktop\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ssczt\Desktop\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ssczt\Desktop\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ssczt\Desktop\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ssczt\Desktop\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ssczt\Desktop\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编码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各年度收费、罚没、专项收入.xls]Sheet3"/>
      <sheetName val="本年收入合计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13 铁路配件"/>
      <sheetName val="财政供养人员增幅"/>
      <sheetName val="P1012001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GDP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一般预算收入"/>
      <sheetName val="农业用地"/>
      <sheetName val="公检法司编制"/>
      <sheetName val="行政编制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工商税收"/>
      <sheetName val="事业发展"/>
      <sheetName val="编码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公检法司编制"/>
      <sheetName val="行政编制"/>
      <sheetName val="行政机构人员信息"/>
      <sheetName val="农业人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合计"/>
      <sheetName val="农业用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编码"/>
      <sheetName val="人员支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农业人口"/>
      <sheetName val="2002年一般预算收入"/>
      <sheetName val="编码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农业用地"/>
      <sheetName val="本年收入合计"/>
      <sheetName val="行政区划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人员支出"/>
      <sheetName val="一般预算收入"/>
      <sheetName val="财政供养人员增幅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事业发展"/>
      <sheetName val="公检法司编制"/>
      <sheetName val="行政编制"/>
      <sheetName val="基础编码"/>
      <sheetName val="工商税收"/>
      <sheetName val="2002年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机构人员信息"/>
      <sheetName val="数据输入说明"/>
      <sheetName val="行政区划"/>
      <sheetName val="人员支出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基础编码"/>
      <sheetName val="P1012001"/>
      <sheetName val="2002年一般预算收入"/>
      <sheetName val="行政机构人员信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2002年一般预算收入"/>
      <sheetName val="P1012001"/>
      <sheetName val="中小学生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行政机构人员信息"/>
      <sheetName val="基础编码"/>
      <sheetName val="一般预算收入"/>
      <sheetName val="P1012001"/>
      <sheetName val="皋兰县"/>
      <sheetName val="永登"/>
      <sheetName val="七里河"/>
      <sheetName val="榆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中小学生"/>
      <sheetName val="总人口"/>
      <sheetName val="#REF!"/>
      <sheetName val="农业用地"/>
      <sheetName val="本年收入合计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总人口"/>
      <sheetName val="财政供养人员增幅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13 铁路配件"/>
      <sheetName val="P1012001"/>
      <sheetName val="________"/>
      <sheetName val="XL4Poppy"/>
      <sheetName val="村级支出"/>
      <sheetName val="???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本年收入合计"/>
      <sheetName val="合计"/>
      <sheetName val="村级支出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财政供养人员增幅"/>
      <sheetName val="行政区划"/>
      <sheetName val="农业人口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村级支出"/>
      <sheetName val="中小学生"/>
      <sheetName val="P1012001"/>
      <sheetName val="一般预算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49"/>
  <sheetViews>
    <sheetView tabSelected="1" view="pageBreakPreview" zoomScaleNormal="100" topLeftCell="A13" workbookViewId="0">
      <selection activeCell="H33" sqref="H33"/>
    </sheetView>
  </sheetViews>
  <sheetFormatPr defaultColWidth="9" defaultRowHeight="13.5"/>
  <cols>
    <col min="1" max="1" width="6" style="6" customWidth="1"/>
    <col min="2" max="2" width="10.1" style="6" customWidth="1"/>
    <col min="3" max="3" width="23.6666666666667" style="6" customWidth="1"/>
    <col min="4" max="4" width="10.6333333333333" style="6" customWidth="1"/>
    <col min="5" max="5" width="19.0583333333333" style="6" customWidth="1"/>
    <col min="6" max="6" width="11.75" style="7" customWidth="1"/>
    <col min="7" max="7" width="8.01666666666667" style="6" customWidth="1"/>
    <col min="8" max="8" width="12.6333333333333" style="6"/>
    <col min="9" max="9" width="13.75" style="6"/>
    <col min="10" max="10" width="9.25" style="6"/>
    <col min="11" max="12" width="11.1333333333333" style="6"/>
    <col min="13" max="16384" width="9" style="6"/>
  </cols>
  <sheetData>
    <row r="1" ht="18.6" customHeight="1" spans="1:3">
      <c r="A1" s="8" t="s">
        <v>0</v>
      </c>
      <c r="B1" s="8"/>
      <c r="C1" s="1"/>
    </row>
    <row r="2" ht="28" customHeight="1" spans="1:7">
      <c r="A2" s="9" t="s">
        <v>1</v>
      </c>
      <c r="B2" s="9"/>
      <c r="C2" s="9"/>
      <c r="D2" s="9"/>
      <c r="E2" s="9"/>
      <c r="F2" s="10"/>
      <c r="G2" s="9"/>
    </row>
    <row r="3" ht="15" customHeight="1" spans="1:7">
      <c r="A3" s="11"/>
      <c r="B3" s="11"/>
      <c r="C3" s="11"/>
      <c r="D3" s="11"/>
      <c r="E3" s="11"/>
      <c r="F3" s="12" t="s">
        <v>2</v>
      </c>
      <c r="G3" s="13"/>
    </row>
    <row r="4" s="1" customFormat="1" ht="25" customHeight="1" spans="1:7">
      <c r="A4" s="14" t="s">
        <v>3</v>
      </c>
      <c r="B4" s="14" t="s">
        <v>4</v>
      </c>
      <c r="C4" s="14"/>
      <c r="D4" s="14" t="s">
        <v>5</v>
      </c>
      <c r="E4" s="14"/>
      <c r="F4" s="15" t="s">
        <v>6</v>
      </c>
      <c r="G4" s="14" t="s">
        <v>7</v>
      </c>
    </row>
    <row r="5" s="1" customFormat="1" ht="25" customHeight="1" spans="1:7">
      <c r="A5" s="14"/>
      <c r="B5" s="14"/>
      <c r="C5" s="14"/>
      <c r="D5" s="14" t="s">
        <v>8</v>
      </c>
      <c r="E5" s="14" t="s">
        <v>9</v>
      </c>
      <c r="F5" s="15"/>
      <c r="G5" s="14"/>
    </row>
    <row r="6" s="2" customFormat="1" ht="21" customHeight="1" spans="1:7">
      <c r="A6" s="16" t="s">
        <v>10</v>
      </c>
      <c r="B6" s="16"/>
      <c r="C6" s="16"/>
      <c r="D6" s="17">
        <f>D7+D31+D44+D47</f>
        <v>53215.76</v>
      </c>
      <c r="E6" s="18" t="s">
        <v>11</v>
      </c>
      <c r="F6" s="17">
        <f>F7+F31+F44+F47</f>
        <v>5497.48</v>
      </c>
      <c r="G6" s="19">
        <f>F6/D6</f>
        <v>0.103305486945972</v>
      </c>
    </row>
    <row r="7" s="2" customFormat="1" ht="22" customHeight="1" spans="1:7">
      <c r="A7" s="16" t="s">
        <v>12</v>
      </c>
      <c r="B7" s="20" t="s">
        <v>13</v>
      </c>
      <c r="C7" s="21"/>
      <c r="D7" s="22">
        <f>SUM(D8:D30)</f>
        <v>45041.94</v>
      </c>
      <c r="E7" s="18" t="s">
        <v>11</v>
      </c>
      <c r="F7" s="22">
        <f>SUM(F8:F30)</f>
        <v>5291.88</v>
      </c>
      <c r="G7" s="19">
        <f>F7/D7</f>
        <v>0.11748783467142</v>
      </c>
    </row>
    <row r="8" s="3" customFormat="1" ht="28" customHeight="1" spans="1:9">
      <c r="A8" s="23">
        <v>1</v>
      </c>
      <c r="B8" s="24" t="s">
        <v>14</v>
      </c>
      <c r="C8" s="24"/>
      <c r="D8" s="25">
        <v>33834</v>
      </c>
      <c r="E8" s="26" t="s">
        <v>15</v>
      </c>
      <c r="F8" s="25">
        <v>5291.88</v>
      </c>
      <c r="G8" s="27"/>
      <c r="I8" s="57"/>
    </row>
    <row r="9" s="3" customFormat="1" ht="27" customHeight="1" spans="1:9">
      <c r="A9" s="23">
        <v>2</v>
      </c>
      <c r="B9" s="28" t="s">
        <v>16</v>
      </c>
      <c r="C9" s="28"/>
      <c r="D9" s="25">
        <v>2753</v>
      </c>
      <c r="E9" s="26" t="s">
        <v>17</v>
      </c>
      <c r="F9" s="25"/>
      <c r="G9" s="27"/>
      <c r="I9" s="57"/>
    </row>
    <row r="10" s="3" customFormat="1" ht="27" customHeight="1" spans="1:9">
      <c r="A10" s="23">
        <v>3</v>
      </c>
      <c r="B10" s="29" t="s">
        <v>18</v>
      </c>
      <c r="C10" s="30"/>
      <c r="D10" s="25"/>
      <c r="E10" s="26"/>
      <c r="F10" s="25"/>
      <c r="G10" s="27"/>
      <c r="I10" s="57"/>
    </row>
    <row r="11" s="3" customFormat="1" ht="26" customHeight="1" spans="1:9">
      <c r="A11" s="23">
        <v>4</v>
      </c>
      <c r="B11" s="29" t="s">
        <v>19</v>
      </c>
      <c r="C11" s="30"/>
      <c r="D11" s="31">
        <v>2954</v>
      </c>
      <c r="E11" s="26" t="s">
        <v>20</v>
      </c>
      <c r="F11" s="25"/>
      <c r="G11" s="27"/>
      <c r="I11" s="57"/>
    </row>
    <row r="12" s="3" customFormat="1" ht="42" customHeight="1" spans="1:9">
      <c r="A12" s="23">
        <v>5</v>
      </c>
      <c r="B12" s="28" t="s">
        <v>21</v>
      </c>
      <c r="C12" s="28"/>
      <c r="D12" s="32">
        <v>261.25</v>
      </c>
      <c r="E12" s="26" t="s">
        <v>22</v>
      </c>
      <c r="F12" s="25"/>
      <c r="G12" s="27"/>
      <c r="I12" s="57"/>
    </row>
    <row r="13" s="3" customFormat="1" ht="40" customHeight="1" spans="1:9">
      <c r="A13" s="23">
        <v>6</v>
      </c>
      <c r="B13" s="28" t="s">
        <v>23</v>
      </c>
      <c r="C13" s="28"/>
      <c r="D13" s="32">
        <v>49.1</v>
      </c>
      <c r="E13" s="26" t="s">
        <v>24</v>
      </c>
      <c r="F13" s="33"/>
      <c r="G13" s="27"/>
      <c r="I13" s="58"/>
    </row>
    <row r="14" s="3" customFormat="1" ht="38" customHeight="1" spans="1:9">
      <c r="A14" s="23">
        <v>7</v>
      </c>
      <c r="B14" s="28" t="s">
        <v>25</v>
      </c>
      <c r="C14" s="28"/>
      <c r="D14" s="32">
        <v>2476</v>
      </c>
      <c r="E14" s="26" t="s">
        <v>26</v>
      </c>
      <c r="F14" s="25"/>
      <c r="G14" s="27"/>
      <c r="I14" s="57"/>
    </row>
    <row r="15" s="3" customFormat="1" ht="23" customHeight="1" spans="1:9">
      <c r="A15" s="23">
        <v>8</v>
      </c>
      <c r="B15" s="28" t="s">
        <v>27</v>
      </c>
      <c r="C15" s="28"/>
      <c r="D15" s="32">
        <v>1376</v>
      </c>
      <c r="E15" s="26" t="s">
        <v>28</v>
      </c>
      <c r="F15" s="25"/>
      <c r="G15" s="27"/>
      <c r="I15" s="58"/>
    </row>
    <row r="16" s="3" customFormat="1" ht="27" customHeight="1" spans="1:9">
      <c r="A16" s="23">
        <v>9</v>
      </c>
      <c r="B16" s="28" t="s">
        <v>29</v>
      </c>
      <c r="C16" s="28"/>
      <c r="D16" s="32"/>
      <c r="E16" s="26"/>
      <c r="F16" s="25"/>
      <c r="G16" s="27"/>
      <c r="I16" s="58"/>
    </row>
    <row r="17" s="3" customFormat="1" ht="21" customHeight="1" spans="1:9">
      <c r="A17" s="23">
        <v>10</v>
      </c>
      <c r="B17" s="28" t="s">
        <v>30</v>
      </c>
      <c r="C17" s="28"/>
      <c r="D17" s="25">
        <v>400</v>
      </c>
      <c r="E17" s="26" t="s">
        <v>31</v>
      </c>
      <c r="F17" s="25"/>
      <c r="G17" s="27"/>
      <c r="I17" s="58"/>
    </row>
    <row r="18" s="3" customFormat="1" ht="22" customHeight="1" spans="1:9">
      <c r="A18" s="23">
        <v>11</v>
      </c>
      <c r="B18" s="29" t="s">
        <v>32</v>
      </c>
      <c r="C18" s="30"/>
      <c r="D18" s="25">
        <v>436</v>
      </c>
      <c r="E18" s="26" t="s">
        <v>33</v>
      </c>
      <c r="F18" s="25"/>
      <c r="G18" s="27"/>
      <c r="I18" s="59"/>
    </row>
    <row r="19" s="3" customFormat="1" ht="28" customHeight="1" spans="1:9">
      <c r="A19" s="23">
        <v>12</v>
      </c>
      <c r="B19" s="28" t="s">
        <v>34</v>
      </c>
      <c r="C19" s="28"/>
      <c r="D19" s="25">
        <v>422.59</v>
      </c>
      <c r="E19" s="26" t="s">
        <v>35</v>
      </c>
      <c r="F19" s="25"/>
      <c r="G19" s="27"/>
      <c r="I19" s="57"/>
    </row>
    <row r="20" s="3" customFormat="1" ht="25" customHeight="1" spans="1:9">
      <c r="A20" s="23">
        <v>13</v>
      </c>
      <c r="B20" s="28" t="s">
        <v>36</v>
      </c>
      <c r="C20" s="28"/>
      <c r="D20" s="26"/>
      <c r="E20" s="26"/>
      <c r="F20" s="25"/>
      <c r="G20" s="27"/>
      <c r="I20" s="58"/>
    </row>
    <row r="21" s="3" customFormat="1" ht="18" customHeight="1" spans="1:9">
      <c r="A21" s="23">
        <v>14</v>
      </c>
      <c r="B21" s="29" t="s">
        <v>37</v>
      </c>
      <c r="C21" s="30"/>
      <c r="D21" s="26"/>
      <c r="E21" s="26"/>
      <c r="F21" s="25"/>
      <c r="G21" s="26"/>
      <c r="I21" s="57"/>
    </row>
    <row r="22" s="3" customFormat="1" ht="27" customHeight="1" spans="1:9">
      <c r="A22" s="23">
        <v>15</v>
      </c>
      <c r="B22" s="29" t="s">
        <v>38</v>
      </c>
      <c r="C22" s="30"/>
      <c r="D22" s="26"/>
      <c r="E22" s="26"/>
      <c r="F22" s="25"/>
      <c r="G22" s="27"/>
      <c r="I22" s="57"/>
    </row>
    <row r="23" s="3" customFormat="1" ht="28" customHeight="1" spans="1:9">
      <c r="A23" s="23">
        <v>16</v>
      </c>
      <c r="B23" s="28" t="s">
        <v>39</v>
      </c>
      <c r="C23" s="28"/>
      <c r="D23" s="25"/>
      <c r="E23" s="26"/>
      <c r="F23" s="25"/>
      <c r="G23" s="27"/>
      <c r="I23" s="57"/>
    </row>
    <row r="24" s="4" customFormat="1" ht="22" customHeight="1" spans="1:9">
      <c r="A24" s="23">
        <v>17</v>
      </c>
      <c r="B24" s="28" t="s">
        <v>40</v>
      </c>
      <c r="C24" s="28"/>
      <c r="D24" s="25">
        <v>80</v>
      </c>
      <c r="E24" s="26" t="s">
        <v>41</v>
      </c>
      <c r="F24" s="25"/>
      <c r="G24" s="27"/>
      <c r="I24" s="60"/>
    </row>
    <row r="25" s="4" customFormat="1" ht="24" customHeight="1" spans="1:7">
      <c r="A25" s="34">
        <v>18</v>
      </c>
      <c r="B25" s="35" t="s">
        <v>42</v>
      </c>
      <c r="C25" s="36" t="s">
        <v>43</v>
      </c>
      <c r="D25" s="26"/>
      <c r="E25" s="26"/>
      <c r="F25" s="25"/>
      <c r="G25" s="27"/>
    </row>
    <row r="26" s="4" customFormat="1" ht="24" customHeight="1" spans="1:7">
      <c r="A26" s="37"/>
      <c r="B26" s="38"/>
      <c r="C26" s="39" t="s">
        <v>44</v>
      </c>
      <c r="D26" s="26"/>
      <c r="E26" s="26"/>
      <c r="F26" s="25"/>
      <c r="G26" s="27"/>
    </row>
    <row r="27" s="4" customFormat="1" ht="24" customHeight="1" spans="1:7">
      <c r="A27" s="37"/>
      <c r="B27" s="38"/>
      <c r="C27" s="40" t="s">
        <v>45</v>
      </c>
      <c r="D27" s="26"/>
      <c r="E27" s="26"/>
      <c r="F27" s="25"/>
      <c r="G27" s="27"/>
    </row>
    <row r="28" s="4" customFormat="1" ht="24" customHeight="1" spans="1:7">
      <c r="A28" s="37"/>
      <c r="B28" s="38"/>
      <c r="C28" s="40" t="s">
        <v>46</v>
      </c>
      <c r="D28" s="26"/>
      <c r="E28" s="26"/>
      <c r="F28" s="25"/>
      <c r="G28" s="27"/>
    </row>
    <row r="29" s="3" customFormat="1" ht="24" customHeight="1" spans="1:7">
      <c r="A29" s="37"/>
      <c r="B29" s="38"/>
      <c r="C29" s="40" t="s">
        <v>47</v>
      </c>
      <c r="D29" s="26"/>
      <c r="E29" s="26"/>
      <c r="F29" s="25"/>
      <c r="G29" s="27"/>
    </row>
    <row r="30" s="3" customFormat="1" ht="24" customHeight="1" spans="1:7">
      <c r="A30" s="41"/>
      <c r="B30" s="42"/>
      <c r="C30" s="40" t="s">
        <v>48</v>
      </c>
      <c r="D30" s="26"/>
      <c r="E30" s="26"/>
      <c r="F30" s="25"/>
      <c r="G30" s="27"/>
    </row>
    <row r="31" s="3" customFormat="1" ht="33" customHeight="1" spans="1:7">
      <c r="A31" s="16" t="s">
        <v>49</v>
      </c>
      <c r="B31" s="43" t="s">
        <v>50</v>
      </c>
      <c r="C31" s="44"/>
      <c r="D31" s="45">
        <f>SUM(D32:D43)</f>
        <v>8173.82</v>
      </c>
      <c r="E31" s="46" t="s">
        <v>11</v>
      </c>
      <c r="F31" s="45">
        <f>SUM(F32:F43)</f>
        <v>205.6</v>
      </c>
      <c r="G31" s="27">
        <f>F31/D31</f>
        <v>0.0251534778108644</v>
      </c>
    </row>
    <row r="32" s="3" customFormat="1" ht="38" customHeight="1" spans="1:7">
      <c r="A32" s="47">
        <v>1</v>
      </c>
      <c r="B32" s="48" t="s">
        <v>51</v>
      </c>
      <c r="C32" s="48"/>
      <c r="D32" s="25">
        <v>6474</v>
      </c>
      <c r="E32" s="26" t="s">
        <v>52</v>
      </c>
      <c r="F32" s="25">
        <v>205.6</v>
      </c>
      <c r="G32" s="27"/>
    </row>
    <row r="33" s="3" customFormat="1" ht="35" customHeight="1" spans="1:7">
      <c r="A33" s="47">
        <v>2</v>
      </c>
      <c r="B33" s="48" t="s">
        <v>53</v>
      </c>
      <c r="C33" s="48"/>
      <c r="D33" s="25"/>
      <c r="E33" s="26"/>
      <c r="F33" s="25"/>
      <c r="G33" s="27"/>
    </row>
    <row r="34" s="3" customFormat="1" ht="35" customHeight="1" spans="1:7">
      <c r="A34" s="47">
        <v>3</v>
      </c>
      <c r="B34" s="48" t="s">
        <v>54</v>
      </c>
      <c r="C34" s="48"/>
      <c r="D34" s="25">
        <v>200</v>
      </c>
      <c r="E34" s="26" t="s">
        <v>55</v>
      </c>
      <c r="F34" s="25"/>
      <c r="G34" s="27"/>
    </row>
    <row r="35" s="3" customFormat="1" ht="35" customHeight="1" spans="1:7">
      <c r="A35" s="47">
        <v>4</v>
      </c>
      <c r="B35" s="48" t="s">
        <v>56</v>
      </c>
      <c r="C35" s="48"/>
      <c r="D35" s="25">
        <v>0</v>
      </c>
      <c r="E35" s="26" t="s">
        <v>55</v>
      </c>
      <c r="F35" s="25"/>
      <c r="G35" s="27"/>
    </row>
    <row r="36" s="3" customFormat="1" ht="35" customHeight="1" spans="1:7">
      <c r="A36" s="47">
        <v>5</v>
      </c>
      <c r="B36" s="48" t="s">
        <v>57</v>
      </c>
      <c r="C36" s="48"/>
      <c r="D36" s="25">
        <v>100</v>
      </c>
      <c r="E36" s="26" t="s">
        <v>58</v>
      </c>
      <c r="F36" s="25"/>
      <c r="G36" s="27"/>
    </row>
    <row r="37" s="3" customFormat="1" ht="37" customHeight="1" spans="1:7">
      <c r="A37" s="47">
        <v>6</v>
      </c>
      <c r="B37" s="48" t="s">
        <v>59</v>
      </c>
      <c r="C37" s="48"/>
      <c r="D37" s="25">
        <v>514</v>
      </c>
      <c r="E37" s="26" t="s">
        <v>60</v>
      </c>
      <c r="F37" s="25"/>
      <c r="G37" s="27"/>
    </row>
    <row r="38" s="3" customFormat="1" ht="42" customHeight="1" spans="1:7">
      <c r="A38" s="47">
        <v>7</v>
      </c>
      <c r="B38" s="48" t="s">
        <v>61</v>
      </c>
      <c r="C38" s="48"/>
      <c r="D38" s="25">
        <v>828</v>
      </c>
      <c r="E38" s="26" t="s">
        <v>28</v>
      </c>
      <c r="F38" s="25"/>
      <c r="G38" s="27"/>
    </row>
    <row r="39" s="3" customFormat="1" ht="42" customHeight="1" spans="1:7">
      <c r="A39" s="47">
        <v>8</v>
      </c>
      <c r="B39" s="49" t="s">
        <v>62</v>
      </c>
      <c r="C39" s="50"/>
      <c r="D39" s="25">
        <v>0</v>
      </c>
      <c r="E39" s="26" t="s">
        <v>63</v>
      </c>
      <c r="F39" s="25"/>
      <c r="G39" s="27"/>
    </row>
    <row r="40" s="3" customFormat="1" ht="24" customHeight="1" spans="1:7">
      <c r="A40" s="47">
        <v>9</v>
      </c>
      <c r="B40" s="51" t="s">
        <v>64</v>
      </c>
      <c r="C40" s="52"/>
      <c r="D40" s="25">
        <v>0</v>
      </c>
      <c r="E40" s="26" t="s">
        <v>63</v>
      </c>
      <c r="F40" s="25"/>
      <c r="G40" s="27"/>
    </row>
    <row r="41" s="4" customFormat="1" ht="24" customHeight="1" spans="1:7">
      <c r="A41" s="47">
        <v>10</v>
      </c>
      <c r="B41" s="51" t="s">
        <v>30</v>
      </c>
      <c r="C41" s="52"/>
      <c r="D41" s="25">
        <v>0</v>
      </c>
      <c r="E41" s="26" t="s">
        <v>65</v>
      </c>
      <c r="F41" s="25"/>
      <c r="G41" s="27"/>
    </row>
    <row r="42" s="4" customFormat="1" ht="42" customHeight="1" spans="1:7">
      <c r="A42" s="47">
        <v>11</v>
      </c>
      <c r="B42" s="49" t="s">
        <v>66</v>
      </c>
      <c r="C42" s="50"/>
      <c r="D42" s="25">
        <v>47.82</v>
      </c>
      <c r="E42" s="26" t="s">
        <v>35</v>
      </c>
      <c r="F42" s="25"/>
      <c r="G42" s="27"/>
    </row>
    <row r="43" s="4" customFormat="1" ht="33" customHeight="1" spans="1:7">
      <c r="A43" s="47">
        <v>12</v>
      </c>
      <c r="B43" s="48" t="s">
        <v>67</v>
      </c>
      <c r="C43" s="48"/>
      <c r="D43" s="25">
        <v>10</v>
      </c>
      <c r="E43" s="26" t="s">
        <v>68</v>
      </c>
      <c r="F43" s="25"/>
      <c r="G43" s="27"/>
    </row>
    <row r="44" s="4" customFormat="1" ht="33" customHeight="1" spans="1:7">
      <c r="A44" s="18" t="s">
        <v>69</v>
      </c>
      <c r="B44" s="46" t="s">
        <v>70</v>
      </c>
      <c r="C44" s="46"/>
      <c r="D44" s="46"/>
      <c r="E44" s="46" t="s">
        <v>11</v>
      </c>
      <c r="F44" s="25"/>
      <c r="G44" s="27"/>
    </row>
    <row r="45" s="4" customFormat="1" ht="33" customHeight="1" spans="1:7">
      <c r="A45" s="18">
        <v>1</v>
      </c>
      <c r="B45" s="53" t="s">
        <v>71</v>
      </c>
      <c r="C45" s="53"/>
      <c r="D45" s="26"/>
      <c r="E45" s="54"/>
      <c r="F45" s="25"/>
      <c r="G45" s="27"/>
    </row>
    <row r="46" s="4" customFormat="1" ht="33" customHeight="1" spans="1:7">
      <c r="A46" s="18">
        <v>2</v>
      </c>
      <c r="B46" s="51" t="s">
        <v>72</v>
      </c>
      <c r="C46" s="52"/>
      <c r="D46" s="26"/>
      <c r="E46" s="54"/>
      <c r="F46" s="25"/>
      <c r="G46" s="27"/>
    </row>
    <row r="47" s="5" customFormat="1" ht="33" customHeight="1" spans="1:7">
      <c r="A47" s="18" t="s">
        <v>73</v>
      </c>
      <c r="B47" s="46" t="s">
        <v>74</v>
      </c>
      <c r="C47" s="46"/>
      <c r="D47" s="46"/>
      <c r="E47" s="46" t="s">
        <v>11</v>
      </c>
      <c r="F47" s="55"/>
      <c r="G47" s="27"/>
    </row>
    <row r="48" s="5" customFormat="1" ht="33" customHeight="1" spans="1:7">
      <c r="A48" s="18">
        <v>1</v>
      </c>
      <c r="B48" s="53" t="s">
        <v>75</v>
      </c>
      <c r="C48" s="53"/>
      <c r="D48" s="46"/>
      <c r="E48" s="56"/>
      <c r="F48" s="55"/>
      <c r="G48" s="27"/>
    </row>
    <row r="49" s="5" customFormat="1" ht="33" customHeight="1" spans="1:7">
      <c r="A49" s="18">
        <v>2</v>
      </c>
      <c r="B49" s="51" t="s">
        <v>72</v>
      </c>
      <c r="C49" s="52"/>
      <c r="D49" s="26"/>
      <c r="E49" s="54"/>
      <c r="F49" s="25"/>
      <c r="G49" s="27"/>
    </row>
  </sheetData>
  <mergeCells count="49">
    <mergeCell ref="A1:B1"/>
    <mergeCell ref="A2:G2"/>
    <mergeCell ref="F3:G3"/>
    <mergeCell ref="D4:E4"/>
    <mergeCell ref="A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A4:A5"/>
    <mergeCell ref="A25:A30"/>
    <mergeCell ref="B25:B30"/>
    <mergeCell ref="F4:F5"/>
    <mergeCell ref="G4:G5"/>
    <mergeCell ref="H4:H5"/>
    <mergeCell ref="B4:C5"/>
  </mergeCells>
  <printOptions horizontalCentered="1"/>
  <pageMargins left="0.590277777777778" right="0.590277777777778" top="0.629166666666667" bottom="0.432638888888889" header="0.393055555555556" footer="0.15625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张家川县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李栋梁</cp:lastModifiedBy>
  <dcterms:created xsi:type="dcterms:W3CDTF">2016-07-11T11:13:00Z</dcterms:created>
  <cp:lastPrinted>2024-03-12T04:07:00Z</cp:lastPrinted>
  <dcterms:modified xsi:type="dcterms:W3CDTF">2025-09-01T08:53:20Z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14</vt:lpwstr>
  </property>
  <property fmtid="{D5CDD505-2E9C-101B-9397-08002B2CF9AE}" pid="4" name="ICV">
    <vt:lpwstr>72FF04BB2AE44102981A85ED828C607A</vt:lpwstr>
  </property>
</Properties>
</file>