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Sheet1" sheetId="1" r:id="rId1"/>
  </sheets>
  <definedNames>
    <definedName name="_xlnm.Print_Titles" localSheetId="0">Sheet1!$3:$5</definedName>
  </definedNames>
  <calcPr calcId="144525"/>
</workbook>
</file>

<file path=xl/sharedStrings.xml><?xml version="1.0" encoding="utf-8"?>
<sst xmlns="http://schemas.openxmlformats.org/spreadsheetml/2006/main" count="93" uniqueCount="76">
  <si>
    <t>附件：</t>
  </si>
  <si>
    <t xml:space="preserve">张家川县2023年天津市东西部协作帮扶资金项目安排表
</t>
  </si>
  <si>
    <r>
      <rPr>
        <b/>
        <sz val="18"/>
        <rFont val="黑体"/>
        <charset val="134"/>
      </rPr>
      <t>序号</t>
    </r>
  </si>
  <si>
    <r>
      <rPr>
        <b/>
        <sz val="18"/>
        <rFont val="黑体"/>
        <charset val="134"/>
      </rPr>
      <t>项目名称</t>
    </r>
  </si>
  <si>
    <r>
      <rPr>
        <b/>
        <sz val="18"/>
        <rFont val="黑体"/>
        <charset val="134"/>
      </rPr>
      <t>建设</t>
    </r>
    <r>
      <rPr>
        <b/>
        <sz val="18"/>
        <rFont val="Times New Roman"/>
        <charset val="134"/>
      </rPr>
      <t xml:space="preserve">
</t>
    </r>
    <r>
      <rPr>
        <b/>
        <sz val="18"/>
        <rFont val="黑体"/>
        <charset val="134"/>
      </rPr>
      <t>性质</t>
    </r>
  </si>
  <si>
    <r>
      <rPr>
        <b/>
        <sz val="18"/>
        <rFont val="宋体"/>
        <charset val="134"/>
      </rPr>
      <t>建设起止年限</t>
    </r>
  </si>
  <si>
    <r>
      <rPr>
        <b/>
        <sz val="18"/>
        <rFont val="黑体"/>
        <charset val="134"/>
      </rPr>
      <t>建设</t>
    </r>
    <r>
      <rPr>
        <b/>
        <sz val="18"/>
        <rFont val="Times New Roman"/>
        <charset val="134"/>
      </rPr>
      <t xml:space="preserve">
</t>
    </r>
    <r>
      <rPr>
        <b/>
        <sz val="18"/>
        <rFont val="黑体"/>
        <charset val="134"/>
      </rPr>
      <t>地点</t>
    </r>
  </si>
  <si>
    <r>
      <rPr>
        <b/>
        <sz val="18"/>
        <rFont val="宋体"/>
        <charset val="134"/>
      </rPr>
      <t>建设内容与规模</t>
    </r>
  </si>
  <si>
    <r>
      <rPr>
        <b/>
        <sz val="18"/>
        <rFont val="黑体"/>
        <charset val="134"/>
      </rPr>
      <t>投资</t>
    </r>
    <r>
      <rPr>
        <b/>
        <sz val="18"/>
        <rFont val="Times New Roman"/>
        <charset val="134"/>
      </rPr>
      <t xml:space="preserve">   
</t>
    </r>
    <r>
      <rPr>
        <b/>
        <sz val="18"/>
        <rFont val="黑体"/>
        <charset val="134"/>
      </rPr>
      <t>规模</t>
    </r>
  </si>
  <si>
    <r>
      <rPr>
        <b/>
        <sz val="18"/>
        <rFont val="宋体"/>
        <charset val="134"/>
      </rPr>
      <t>绩效目标</t>
    </r>
  </si>
  <si>
    <r>
      <rPr>
        <b/>
        <sz val="18"/>
        <rFont val="宋体"/>
        <charset val="134"/>
      </rPr>
      <t>项目</t>
    </r>
    <r>
      <rPr>
        <b/>
        <sz val="18"/>
        <rFont val="Times New Roman"/>
        <charset val="134"/>
      </rPr>
      <t xml:space="preserve">
</t>
    </r>
    <r>
      <rPr>
        <b/>
        <sz val="18"/>
        <rFont val="宋体"/>
        <charset val="134"/>
      </rPr>
      <t>主管</t>
    </r>
    <r>
      <rPr>
        <b/>
        <sz val="18"/>
        <rFont val="Times New Roman"/>
        <charset val="134"/>
      </rPr>
      <t xml:space="preserve">
</t>
    </r>
    <r>
      <rPr>
        <b/>
        <sz val="18"/>
        <rFont val="宋体"/>
        <charset val="134"/>
      </rPr>
      <t>单位</t>
    </r>
  </si>
  <si>
    <r>
      <rPr>
        <b/>
        <sz val="18"/>
        <rFont val="宋体"/>
        <charset val="134"/>
      </rPr>
      <t>项目</t>
    </r>
    <r>
      <rPr>
        <b/>
        <sz val="18"/>
        <rFont val="Times New Roman"/>
        <charset val="134"/>
      </rPr>
      <t xml:space="preserve">
</t>
    </r>
    <r>
      <rPr>
        <b/>
        <sz val="18"/>
        <rFont val="宋体"/>
        <charset val="134"/>
      </rPr>
      <t>实施</t>
    </r>
    <r>
      <rPr>
        <b/>
        <sz val="18"/>
        <rFont val="Times New Roman"/>
        <charset val="134"/>
      </rPr>
      <t xml:space="preserve">
</t>
    </r>
    <r>
      <rPr>
        <b/>
        <sz val="18"/>
        <rFont val="宋体"/>
        <charset val="134"/>
      </rPr>
      <t>单位</t>
    </r>
  </si>
  <si>
    <r>
      <rPr>
        <b/>
        <sz val="18"/>
        <rFont val="宋体"/>
        <charset val="134"/>
      </rPr>
      <t>备注</t>
    </r>
  </si>
  <si>
    <r>
      <rPr>
        <b/>
        <sz val="18"/>
        <rFont val="宋体"/>
        <charset val="134"/>
      </rPr>
      <t>项目效</t>
    </r>
    <r>
      <rPr>
        <b/>
        <sz val="18"/>
        <rFont val="Times New Roman"/>
        <charset val="134"/>
      </rPr>
      <t xml:space="preserve">
</t>
    </r>
    <r>
      <rPr>
        <b/>
        <sz val="18"/>
        <rFont val="宋体"/>
        <charset val="134"/>
      </rPr>
      <t>益情况</t>
    </r>
  </si>
  <si>
    <t>利益联结机制</t>
  </si>
  <si>
    <r>
      <rPr>
        <b/>
        <sz val="18"/>
        <rFont val="宋体"/>
        <charset val="134"/>
      </rPr>
      <t>受益村数</t>
    </r>
    <r>
      <rPr>
        <b/>
        <sz val="18"/>
        <rFont val="Times New Roman"/>
        <charset val="134"/>
      </rPr>
      <t xml:space="preserve">
</t>
    </r>
    <r>
      <rPr>
        <b/>
        <sz val="18"/>
        <rFont val="宋体"/>
        <charset val="134"/>
      </rPr>
      <t>（个）</t>
    </r>
  </si>
  <si>
    <r>
      <rPr>
        <b/>
        <sz val="18"/>
        <rFont val="宋体"/>
        <charset val="134"/>
      </rPr>
      <t>受益户数</t>
    </r>
    <r>
      <rPr>
        <b/>
        <sz val="18"/>
        <rFont val="Times New Roman"/>
        <charset val="134"/>
      </rPr>
      <t xml:space="preserve">
</t>
    </r>
    <r>
      <rPr>
        <b/>
        <sz val="18"/>
        <rFont val="宋体"/>
        <charset val="134"/>
      </rPr>
      <t>（万户）</t>
    </r>
  </si>
  <si>
    <r>
      <rPr>
        <b/>
        <sz val="18"/>
        <rFont val="宋体"/>
        <charset val="134"/>
      </rPr>
      <t>受益人数</t>
    </r>
    <r>
      <rPr>
        <b/>
        <sz val="18"/>
        <rFont val="Times New Roman"/>
        <charset val="134"/>
      </rPr>
      <t xml:space="preserve">
</t>
    </r>
    <r>
      <rPr>
        <b/>
        <sz val="18"/>
        <rFont val="宋体"/>
        <charset val="134"/>
      </rPr>
      <t>（万人）</t>
    </r>
  </si>
  <si>
    <r>
      <rPr>
        <b/>
        <sz val="16"/>
        <rFont val="宋体"/>
        <charset val="134"/>
      </rPr>
      <t>脱贫村</t>
    </r>
  </si>
  <si>
    <r>
      <rPr>
        <b/>
        <sz val="16"/>
        <rFont val="宋体"/>
        <charset val="134"/>
      </rPr>
      <t>其他村</t>
    </r>
  </si>
  <si>
    <r>
      <rPr>
        <b/>
        <sz val="16"/>
        <rFont val="宋体"/>
        <charset val="134"/>
      </rPr>
      <t>小计</t>
    </r>
  </si>
  <si>
    <r>
      <rPr>
        <b/>
        <sz val="12"/>
        <rFont val="宋体"/>
        <charset val="134"/>
      </rPr>
      <t>脱贫户</t>
    </r>
    <r>
      <rPr>
        <b/>
        <sz val="12"/>
        <rFont val="Times New Roman"/>
        <charset val="134"/>
      </rPr>
      <t xml:space="preserve">
</t>
    </r>
    <r>
      <rPr>
        <b/>
        <sz val="12"/>
        <rFont val="宋体"/>
        <charset val="134"/>
      </rPr>
      <t>（含监测对象）</t>
    </r>
  </si>
  <si>
    <r>
      <rPr>
        <b/>
        <sz val="16"/>
        <rFont val="宋体"/>
        <charset val="134"/>
      </rPr>
      <t>其他农户</t>
    </r>
  </si>
  <si>
    <r>
      <rPr>
        <b/>
        <sz val="12"/>
        <rFont val="宋体"/>
        <charset val="134"/>
      </rPr>
      <t>脱贫人口数</t>
    </r>
    <r>
      <rPr>
        <b/>
        <sz val="12"/>
        <rFont val="Times New Roman"/>
        <charset val="134"/>
      </rPr>
      <t xml:space="preserve">
</t>
    </r>
    <r>
      <rPr>
        <b/>
        <sz val="12"/>
        <rFont val="宋体"/>
        <charset val="134"/>
      </rPr>
      <t>（含监测对象）</t>
    </r>
  </si>
  <si>
    <r>
      <rPr>
        <b/>
        <sz val="16"/>
        <rFont val="宋体"/>
        <charset val="134"/>
      </rPr>
      <t>其他人口数</t>
    </r>
  </si>
  <si>
    <t>合计</t>
  </si>
  <si>
    <t>一</t>
  </si>
  <si>
    <t>“百村振兴”示范村项目</t>
  </si>
  <si>
    <t>2023年张家川县乡村残疾人康复站续建项目</t>
  </si>
  <si>
    <t>新建</t>
  </si>
  <si>
    <t>2023.01-2023.12</t>
  </si>
  <si>
    <r>
      <rPr>
        <sz val="14"/>
        <rFont val="宋体"/>
        <charset val="134"/>
      </rPr>
      <t>恭门镇天河村</t>
    </r>
    <r>
      <rPr>
        <sz val="14"/>
        <rFont val="Times New Roman"/>
        <charset val="134"/>
      </rPr>
      <t xml:space="preserve">
</t>
    </r>
    <r>
      <rPr>
        <sz val="14"/>
        <rFont val="宋体"/>
        <charset val="134"/>
      </rPr>
      <t>木河乡桃园村</t>
    </r>
    <r>
      <rPr>
        <sz val="14"/>
        <rFont val="Times New Roman"/>
        <charset val="134"/>
      </rPr>
      <t xml:space="preserve">
</t>
    </r>
    <r>
      <rPr>
        <sz val="14"/>
        <rFont val="宋体"/>
        <charset val="134"/>
      </rPr>
      <t>马鹿镇花园村</t>
    </r>
  </si>
  <si>
    <t>续建马鹿镇花园村、木河乡桃园村、恭门镇天河村3个乡村振兴示范村残疾人康复站。</t>
  </si>
  <si>
    <t>康复站定期为残疾人开展定向行走、日常生活能力、体能、社会适应能力等康复训练，带动周边的群众参与体育活动中，为实现残疾人“人人享有康复服务”目标做出积极的贡献。</t>
  </si>
  <si>
    <t>0.0107</t>
  </si>
  <si>
    <t>0</t>
  </si>
  <si>
    <t>0.1</t>
  </si>
  <si>
    <t>县残联</t>
  </si>
  <si>
    <t>二</t>
  </si>
  <si>
    <t>提升三保障公共服务水平项目</t>
  </si>
  <si>
    <t>张家川县张川镇  中学图书馆及附属工程建设项目</t>
  </si>
  <si>
    <t>2023.1-2023.12</t>
  </si>
  <si>
    <t>张家川县
张川镇</t>
  </si>
  <si>
    <t>新建图书馆500平方米，资金主要用于项目土建工程。</t>
  </si>
  <si>
    <r>
      <rPr>
        <sz val="16"/>
        <rFont val="宋体"/>
        <charset val="134"/>
      </rPr>
      <t>可满足近</t>
    </r>
    <r>
      <rPr>
        <sz val="16"/>
        <rFont val="Times New Roman"/>
        <charset val="134"/>
      </rPr>
      <t>4000</t>
    </r>
    <r>
      <rPr>
        <sz val="16"/>
        <rFont val="宋体"/>
        <charset val="134"/>
      </rPr>
      <t>名学生图书阅览需求。</t>
    </r>
  </si>
  <si>
    <t>县教育局</t>
  </si>
  <si>
    <t>张川镇中学</t>
  </si>
  <si>
    <t>三</t>
  </si>
  <si>
    <t>防返贫保险续建项目</t>
  </si>
  <si>
    <t>防返贫保险
续建项目</t>
  </si>
  <si>
    <t>续建</t>
  </si>
  <si>
    <t>张家川县</t>
  </si>
  <si>
    <t>由县乡村振兴局为全县1932户9391人监测户投保防返贫保险，针对投保对象因病、因灾、因学、因意外事故刚性支出较大或收入大幅缩减等原因影响存在返贫风险，进行救济。</t>
  </si>
  <si>
    <t>缓解防返贫监测对象因意外事故、罹患疾病等原因引发的返贫风险，确保不发生规模性返贫。</t>
  </si>
  <si>
    <t>县乡村振兴局</t>
  </si>
  <si>
    <t>四</t>
  </si>
  <si>
    <t>乡村振兴培训项目</t>
  </si>
  <si>
    <t>张家川县乡村振兴带头人培训（东西部合作）</t>
  </si>
  <si>
    <t>安排15万元在省内开展乡村振兴带头人培训100人</t>
  </si>
  <si>
    <t>提升张家川县干部巩固拓展脱贫攻坚成果和全面推进乡村振兴工作能力。</t>
  </si>
  <si>
    <t>五</t>
  </si>
  <si>
    <r>
      <rPr>
        <b/>
        <sz val="15"/>
        <rFont val="Times New Roman"/>
        <charset val="134"/>
      </rPr>
      <t>“</t>
    </r>
    <r>
      <rPr>
        <b/>
        <sz val="15"/>
        <rFont val="黑体"/>
        <charset val="134"/>
      </rPr>
      <t>组团式</t>
    </r>
    <r>
      <rPr>
        <b/>
        <sz val="15"/>
        <rFont val="Times New Roman"/>
        <charset val="134"/>
      </rPr>
      <t>”</t>
    </r>
    <r>
      <rPr>
        <b/>
        <sz val="15"/>
        <rFont val="黑体"/>
        <charset val="134"/>
      </rPr>
      <t>帮扶教育医疗项目</t>
    </r>
  </si>
  <si>
    <r>
      <rPr>
        <sz val="15"/>
        <rFont val="Times New Roman"/>
        <charset val="134"/>
      </rPr>
      <t>“</t>
    </r>
    <r>
      <rPr>
        <sz val="15"/>
        <rFont val="宋体"/>
        <charset val="134"/>
      </rPr>
      <t>组团式</t>
    </r>
    <r>
      <rPr>
        <sz val="15"/>
        <rFont val="Times New Roman"/>
        <charset val="134"/>
      </rPr>
      <t>”</t>
    </r>
    <r>
      <rPr>
        <sz val="15"/>
        <rFont val="宋体"/>
        <charset val="134"/>
      </rPr>
      <t>帮扶协建张家川县第一人民医院创伤中心建设项目</t>
    </r>
  </si>
  <si>
    <t>县第一人民医院</t>
  </si>
  <si>
    <t>支持县人民医院建设创伤中心，安排10万元购买医用冰帽1个、输液泵3个。</t>
  </si>
  <si>
    <t>提高县人民医院诊疗水平，丰富医院服务内容。</t>
  </si>
  <si>
    <t>县卫健局</t>
  </si>
  <si>
    <t>县人民医院</t>
  </si>
  <si>
    <t>六</t>
  </si>
  <si>
    <t>两地街镇结对帮扶项目</t>
  </si>
  <si>
    <t>龙山镇北河村小巷道硬化项目</t>
  </si>
  <si>
    <t>龙山镇北河村</t>
  </si>
  <si>
    <t>巷道硬化3846平方米，铺设DN300波纹管雨水管网957米，DN300波纹管污水管网957米，雨水检查井38座，污水检查井38座，水篦子38个。</t>
  </si>
  <si>
    <t>补齐基础设施短板，方便群众出行。</t>
  </si>
  <si>
    <t>县发改局</t>
  </si>
  <si>
    <t>龙山镇</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</si>
</sst>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00_ "/>
    <numFmt numFmtId="178" formatCode="0.00_ "/>
    <numFmt numFmtId="179" formatCode="0.0000_);[Red]\(0.0000\)"/>
    <numFmt numFmtId="180" formatCode="0.00_);[Red]\(0.00\)"/>
    <numFmt numFmtId="181" formatCode="0_ "/>
  </numFmts>
  <fonts count="45">
    <font>
      <sz val="11"/>
      <color theme="1"/>
      <name val="宋体"/>
      <charset val="134"/>
      <scheme val="minor"/>
    </font>
    <font>
      <sz val="18"/>
      <name val="黑体"/>
      <charset val="134"/>
    </font>
    <font>
      <sz val="18"/>
      <name val="Times New Roman"/>
      <charset val="134"/>
    </font>
    <font>
      <sz val="11"/>
      <name val="Times New Roman"/>
      <charset val="134"/>
    </font>
    <font>
      <sz val="28"/>
      <name val="方正小标宋简体"/>
      <charset val="134"/>
    </font>
    <font>
      <b/>
      <sz val="18"/>
      <name val="Times New Roman"/>
      <charset val="134"/>
    </font>
    <font>
      <b/>
      <sz val="18"/>
      <name val="黑体"/>
      <charset val="134"/>
    </font>
    <font>
      <b/>
      <sz val="15"/>
      <name val="Times New Roman"/>
      <charset val="134"/>
    </font>
    <font>
      <b/>
      <sz val="15"/>
      <name val="宋体"/>
      <charset val="134"/>
    </font>
    <font>
      <b/>
      <sz val="16"/>
      <name val="Times New Roman"/>
      <charset val="134"/>
    </font>
    <font>
      <b/>
      <sz val="15"/>
      <name val="黑体"/>
      <charset val="134"/>
    </font>
    <font>
      <sz val="15"/>
      <name val="Times New Roman"/>
      <charset val="134"/>
    </font>
    <font>
      <b/>
      <sz val="14"/>
      <name val="Times New Roman"/>
      <charset val="134"/>
    </font>
    <font>
      <sz val="15"/>
      <name val="宋体"/>
      <charset val="134"/>
    </font>
    <font>
      <sz val="14"/>
      <name val="宋体"/>
      <charset val="134"/>
    </font>
    <font>
      <sz val="16"/>
      <name val="宋体"/>
      <charset val="134"/>
    </font>
    <font>
      <sz val="16"/>
      <name val="Times New Roman"/>
      <charset val="134"/>
    </font>
    <font>
      <sz val="14"/>
      <color indexed="8"/>
      <name val="宋体"/>
      <charset val="134"/>
    </font>
    <font>
      <sz val="15"/>
      <color rgb="FF000000"/>
      <name val="宋体"/>
      <charset val="134"/>
    </font>
    <font>
      <sz val="15"/>
      <color theme="1"/>
      <name val="Times New Roman"/>
      <charset val="134"/>
    </font>
    <font>
      <b/>
      <sz val="18"/>
      <name val="宋体"/>
      <charset val="134"/>
    </font>
    <font>
      <b/>
      <sz val="12"/>
      <name val="Times New Roman"/>
      <charset val="134"/>
    </font>
    <font>
      <sz val="14"/>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name val="宋体"/>
      <charset val="134"/>
    </font>
    <font>
      <b/>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2" borderId="0" applyNumberFormat="0" applyBorder="0" applyAlignment="0" applyProtection="0">
      <alignment vertical="center"/>
    </xf>
    <xf numFmtId="0" fontId="2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4" borderId="0" applyNumberFormat="0" applyBorder="0" applyAlignment="0" applyProtection="0">
      <alignment vertical="center"/>
    </xf>
    <xf numFmtId="0" fontId="25" fillId="5" borderId="0" applyNumberFormat="0" applyBorder="0" applyAlignment="0" applyProtection="0">
      <alignment vertical="center"/>
    </xf>
    <xf numFmtId="43" fontId="0" fillId="0" borderId="0" applyFont="0" applyFill="0" applyBorder="0" applyAlignment="0" applyProtection="0">
      <alignment vertical="center"/>
    </xf>
    <xf numFmtId="0" fontId="26" fillId="6"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lignment vertical="center"/>
    </xf>
    <xf numFmtId="0" fontId="0" fillId="7" borderId="3" applyNumberFormat="0" applyFont="0" applyAlignment="0" applyProtection="0">
      <alignment vertical="center"/>
    </xf>
    <xf numFmtId="0" fontId="26" fillId="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4" applyNumberFormat="0" applyFill="0" applyAlignment="0" applyProtection="0">
      <alignment vertical="center"/>
    </xf>
    <xf numFmtId="0" fontId="35" fillId="0" borderId="4" applyNumberFormat="0" applyFill="0" applyAlignment="0" applyProtection="0">
      <alignment vertical="center"/>
    </xf>
    <xf numFmtId="0" fontId="26" fillId="9" borderId="0" applyNumberFormat="0" applyBorder="0" applyAlignment="0" applyProtection="0">
      <alignment vertical="center"/>
    </xf>
    <xf numFmtId="0" fontId="30" fillId="0" borderId="5" applyNumberFormat="0" applyFill="0" applyAlignment="0" applyProtection="0">
      <alignment vertical="center"/>
    </xf>
    <xf numFmtId="0" fontId="26" fillId="10" borderId="0" applyNumberFormat="0" applyBorder="0" applyAlignment="0" applyProtection="0">
      <alignment vertical="center"/>
    </xf>
    <xf numFmtId="0" fontId="36" fillId="11" borderId="6" applyNumberFormat="0" applyAlignment="0" applyProtection="0">
      <alignment vertical="center"/>
    </xf>
    <xf numFmtId="0" fontId="37" fillId="11" borderId="2" applyNumberFormat="0" applyAlignment="0" applyProtection="0">
      <alignment vertical="center"/>
    </xf>
    <xf numFmtId="0" fontId="38" fillId="12" borderId="7" applyNumberFormat="0" applyAlignment="0" applyProtection="0">
      <alignment vertical="center"/>
    </xf>
    <xf numFmtId="0" fontId="23" fillId="13" borderId="0" applyNumberFormat="0" applyBorder="0" applyAlignment="0" applyProtection="0">
      <alignment vertical="center"/>
    </xf>
    <xf numFmtId="0" fontId="26" fillId="14" borderId="0" applyNumberFormat="0" applyBorder="0" applyAlignment="0" applyProtection="0">
      <alignment vertical="center"/>
    </xf>
    <xf numFmtId="0" fontId="39" fillId="0" borderId="8" applyNumberFormat="0" applyFill="0" applyAlignment="0" applyProtection="0">
      <alignment vertical="center"/>
    </xf>
    <xf numFmtId="0" fontId="40" fillId="0" borderId="9" applyNumberFormat="0" applyFill="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23" fillId="17" borderId="0" applyNumberFormat="0" applyBorder="0" applyAlignment="0" applyProtection="0">
      <alignment vertical="center"/>
    </xf>
    <xf numFmtId="0" fontId="26"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6"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3" fillId="31" borderId="0" applyNumberFormat="0" applyBorder="0" applyAlignment="0" applyProtection="0">
      <alignment vertical="center"/>
    </xf>
    <xf numFmtId="0" fontId="26" fillId="32" borderId="0" applyNumberFormat="0" applyBorder="0" applyAlignment="0" applyProtection="0">
      <alignment vertical="center"/>
    </xf>
    <xf numFmtId="0" fontId="29" fillId="0" borderId="0"/>
  </cellStyleXfs>
  <cellXfs count="71">
    <xf numFmtId="0" fontId="0" fillId="0" borderId="0" xfId="0">
      <alignment vertical="center"/>
    </xf>
    <xf numFmtId="0" fontId="0" fillId="0" borderId="0" xfId="0" applyAlignment="1">
      <alignment horizontal="center" vertical="center"/>
    </xf>
    <xf numFmtId="0" fontId="0" fillId="0" borderId="0" xfId="0" applyAlignment="1">
      <alignment horizontal="justify"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0"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178" fontId="7"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justify" vertical="center" wrapText="1"/>
    </xf>
    <xf numFmtId="0" fontId="10" fillId="0" borderId="1" xfId="0" applyFont="1" applyFill="1" applyBorder="1" applyAlignment="1">
      <alignment horizontal="center" vertical="center" wrapText="1"/>
    </xf>
    <xf numFmtId="176" fontId="11" fillId="0" borderId="1" xfId="0" applyNumberFormat="1"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3" fillId="0" borderId="1" xfId="0" applyFont="1" applyFill="1" applyBorder="1" applyAlignment="1">
      <alignment horizontal="justify" vertical="center" wrapText="1"/>
    </xf>
    <xf numFmtId="178" fontId="11"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justify" vertical="center" wrapText="1"/>
    </xf>
    <xf numFmtId="176" fontId="7"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76" fontId="16" fillId="0" borderId="1" xfId="0" applyNumberFormat="1" applyFont="1" applyFill="1" applyBorder="1" applyAlignment="1">
      <alignment horizontal="justify" vertical="center" wrapText="1"/>
    </xf>
    <xf numFmtId="176" fontId="12" fillId="0" borderId="1" xfId="0" applyNumberFormat="1" applyFont="1" applyFill="1" applyBorder="1" applyAlignment="1">
      <alignment horizontal="justify" vertical="center" wrapText="1"/>
    </xf>
    <xf numFmtId="0" fontId="17" fillId="0" borderId="1" xfId="0" applyFont="1" applyFill="1" applyBorder="1" applyAlignment="1">
      <alignment horizontal="justify" vertical="center" wrapText="1"/>
    </xf>
    <xf numFmtId="176" fontId="8" fillId="0" borderId="1" xfId="0" applyNumberFormat="1" applyFont="1" applyFill="1" applyBorder="1" applyAlignment="1">
      <alignment horizontal="center" vertical="center" wrapText="1"/>
    </xf>
    <xf numFmtId="179" fontId="12" fillId="0" borderId="1" xfId="0" applyNumberFormat="1" applyFont="1" applyFill="1" applyBorder="1" applyAlignment="1">
      <alignment horizontal="justify" vertical="center" wrapText="1"/>
    </xf>
    <xf numFmtId="176" fontId="14" fillId="0" borderId="1" xfId="0" applyNumberFormat="1" applyFont="1" applyFill="1" applyBorder="1" applyAlignment="1">
      <alignment horizontal="justify" vertical="center" wrapText="1"/>
    </xf>
    <xf numFmtId="0" fontId="7" fillId="0" borderId="0" xfId="0" applyFont="1" applyFill="1" applyBorder="1" applyAlignment="1">
      <alignment horizontal="center" vertical="center" wrapText="1"/>
    </xf>
    <xf numFmtId="0" fontId="18" fillId="0" borderId="1" xfId="0" applyFont="1" applyFill="1" applyBorder="1" applyAlignment="1">
      <alignment horizontal="justify" vertical="center" wrapText="1"/>
    </xf>
    <xf numFmtId="178" fontId="19"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justify" vertical="center" wrapText="1"/>
    </xf>
    <xf numFmtId="176" fontId="5" fillId="0" borderId="1" xfId="0" applyNumberFormat="1" applyFont="1" applyFill="1" applyBorder="1" applyAlignment="1">
      <alignment horizontal="justify" vertical="center" wrapText="1"/>
    </xf>
    <xf numFmtId="176" fontId="20"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80" fontId="21" fillId="0" borderId="1" xfId="0" applyNumberFormat="1" applyFont="1" applyFill="1" applyBorder="1" applyAlignment="1">
      <alignment horizontal="center" vertical="center" wrapText="1"/>
    </xf>
    <xf numFmtId="180" fontId="9"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justify" vertical="center" wrapText="1"/>
    </xf>
    <xf numFmtId="180" fontId="12" fillId="0" borderId="1" xfId="0" applyNumberFormat="1" applyFont="1" applyFill="1" applyBorder="1" applyAlignment="1">
      <alignment horizontal="justify" vertical="center" wrapText="1"/>
    </xf>
    <xf numFmtId="0" fontId="12" fillId="0" borderId="1" xfId="0" applyFont="1" applyFill="1" applyBorder="1" applyAlignment="1">
      <alignment horizontal="center" vertical="center" wrapText="1"/>
    </xf>
    <xf numFmtId="0" fontId="14" fillId="0" borderId="1" xfId="0" applyFont="1" applyFill="1" applyBorder="1" applyAlignment="1">
      <alignment horizontal="justify" vertical="center"/>
    </xf>
    <xf numFmtId="49" fontId="16" fillId="0" borderId="1" xfId="50" applyNumberFormat="1" applyFont="1" applyFill="1" applyBorder="1" applyAlignment="1">
      <alignment horizontal="center" vertical="center" wrapText="1"/>
    </xf>
    <xf numFmtId="0" fontId="22" fillId="0" borderId="1" xfId="0" applyFont="1" applyFill="1" applyBorder="1" applyAlignment="1">
      <alignment horizontal="justify" vertical="center" wrapText="1"/>
    </xf>
    <xf numFmtId="0" fontId="16" fillId="0" borderId="1" xfId="0" applyFont="1" applyFill="1" applyBorder="1" applyAlignment="1">
      <alignment horizontal="center" vertical="center"/>
    </xf>
    <xf numFmtId="180" fontId="16" fillId="0" borderId="1" xfId="0" applyNumberFormat="1" applyFont="1" applyFill="1" applyBorder="1" applyAlignment="1">
      <alignment horizontal="center" vertical="center"/>
    </xf>
    <xf numFmtId="181" fontId="12" fillId="0" borderId="1" xfId="0" applyNumberFormat="1" applyFont="1" applyFill="1" applyBorder="1" applyAlignment="1">
      <alignment horizontal="center" vertical="center" wrapText="1"/>
    </xf>
    <xf numFmtId="180" fontId="12" fillId="0" borderId="1" xfId="0" applyNumberFormat="1" applyFont="1" applyFill="1" applyBorder="1" applyAlignment="1">
      <alignment horizontal="center" vertical="center" wrapText="1"/>
    </xf>
    <xf numFmtId="176" fontId="22" fillId="0" borderId="1" xfId="0" applyNumberFormat="1" applyFont="1" applyFill="1" applyBorder="1" applyAlignment="1">
      <alignment horizontal="justify" vertical="center" wrapText="1"/>
    </xf>
    <xf numFmtId="0" fontId="22" fillId="0" borderId="1" xfId="0" applyNumberFormat="1" applyFont="1" applyFill="1" applyBorder="1" applyAlignment="1">
      <alignment horizontal="center" vertical="center" wrapText="1"/>
    </xf>
    <xf numFmtId="177" fontId="22" fillId="0" borderId="1" xfId="0" applyNumberFormat="1" applyFont="1" applyFill="1" applyBorder="1" applyAlignment="1">
      <alignment horizontal="center" vertical="center" wrapText="1"/>
    </xf>
    <xf numFmtId="180" fontId="22" fillId="0" borderId="1" xfId="0" applyNumberFormat="1" applyFont="1" applyFill="1" applyBorder="1" applyAlignment="1">
      <alignment horizontal="center" vertical="center" wrapText="1"/>
    </xf>
    <xf numFmtId="179" fontId="22" fillId="0" borderId="1" xfId="0" applyNumberFormat="1" applyFont="1" applyFill="1" applyBorder="1" applyAlignment="1">
      <alignment horizontal="center" vertical="center" wrapText="1"/>
    </xf>
    <xf numFmtId="181" fontId="22" fillId="0" borderId="1" xfId="0" applyNumberFormat="1" applyFont="1" applyFill="1" applyBorder="1" applyAlignment="1">
      <alignment horizontal="center" vertical="center" wrapText="1"/>
    </xf>
    <xf numFmtId="181" fontId="12" fillId="0" borderId="1" xfId="0" applyNumberFormat="1" applyFont="1" applyFill="1" applyBorder="1" applyAlignment="1">
      <alignment horizontal="justify" vertical="center" wrapText="1"/>
    </xf>
    <xf numFmtId="178" fontId="12" fillId="0" borderId="1" xfId="0" applyNumberFormat="1" applyFont="1" applyFill="1" applyBorder="1" applyAlignment="1">
      <alignment horizontal="justify" vertical="center" wrapText="1"/>
    </xf>
    <xf numFmtId="178" fontId="12"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justify" vertical="center" wrapText="1"/>
    </xf>
    <xf numFmtId="0" fontId="22"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2" fillId="0" borderId="1" xfId="0" applyFont="1" applyFill="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7"/>
  <sheetViews>
    <sheetView tabSelected="1" topLeftCell="E13" workbookViewId="0">
      <selection activeCell="F15" sqref="F15"/>
    </sheetView>
  </sheetViews>
  <sheetFormatPr defaultColWidth="9" defaultRowHeight="13.5"/>
  <cols>
    <col min="1" max="1" width="10.625" style="1" customWidth="1"/>
    <col min="2" max="2" width="21.375" style="1" customWidth="1"/>
    <col min="3" max="3" width="7.875" style="1" customWidth="1"/>
    <col min="4" max="4" width="10.625" customWidth="1"/>
    <col min="5" max="5" width="17.5" customWidth="1"/>
    <col min="6" max="6" width="44.0916666666667" style="2" customWidth="1"/>
    <col min="7" max="7" width="15.8083333333333" style="1" customWidth="1"/>
    <col min="8" max="8" width="44.9416666666667" customWidth="1"/>
    <col min="9" max="9" width="8.94166666666667" style="2" customWidth="1"/>
    <col min="10" max="10" width="7.75" style="1" customWidth="1"/>
    <col min="11" max="11" width="7.125" customWidth="1"/>
    <col min="12" max="12" width="10.125" customWidth="1"/>
    <col min="13" max="13" width="10.25" customWidth="1"/>
    <col min="14" max="14" width="9.875" customWidth="1"/>
    <col min="15" max="15" width="10.625" customWidth="1"/>
    <col min="16" max="16" width="12.125" customWidth="1"/>
    <col min="17" max="17" width="10.2916666666667" customWidth="1"/>
    <col min="18" max="18" width="10.6583333333333" style="1" customWidth="1"/>
    <col min="19" max="19" width="9.925" style="1" customWidth="1"/>
    <col min="20" max="20" width="10.65" customWidth="1"/>
  </cols>
  <sheetData>
    <row r="1" ht="22.5" spans="1:20">
      <c r="A1" s="3" t="s">
        <v>0</v>
      </c>
      <c r="B1" s="4"/>
      <c r="C1" s="4"/>
      <c r="D1" s="4"/>
      <c r="E1" s="4"/>
      <c r="F1" s="5"/>
      <c r="G1" s="6"/>
      <c r="H1" s="6"/>
      <c r="I1" s="5"/>
      <c r="J1" s="6"/>
      <c r="K1" s="6"/>
      <c r="L1" s="6"/>
      <c r="M1" s="6"/>
      <c r="N1" s="6"/>
      <c r="O1" s="6"/>
      <c r="P1" s="6"/>
      <c r="Q1" s="6"/>
      <c r="R1" s="6"/>
      <c r="S1" s="6"/>
      <c r="T1" s="6"/>
    </row>
    <row r="2" ht="36" customHeight="1" spans="1:20">
      <c r="A2" s="7" t="s">
        <v>1</v>
      </c>
      <c r="B2" s="7"/>
      <c r="C2" s="7"/>
      <c r="D2" s="7"/>
      <c r="E2" s="7"/>
      <c r="F2" s="8"/>
      <c r="G2" s="7"/>
      <c r="H2" s="7"/>
      <c r="I2" s="8"/>
      <c r="J2" s="7"/>
      <c r="K2" s="7"/>
      <c r="L2" s="7"/>
      <c r="M2" s="7"/>
      <c r="N2" s="7"/>
      <c r="O2" s="7"/>
      <c r="P2" s="7"/>
      <c r="Q2" s="7"/>
      <c r="R2" s="7"/>
      <c r="S2" s="7"/>
      <c r="T2" s="7"/>
    </row>
    <row r="3" ht="29.1" customHeight="1" spans="1:20">
      <c r="A3" s="9" t="s">
        <v>2</v>
      </c>
      <c r="B3" s="9" t="s">
        <v>3</v>
      </c>
      <c r="C3" s="9" t="s">
        <v>4</v>
      </c>
      <c r="D3" s="9" t="s">
        <v>5</v>
      </c>
      <c r="E3" s="9" t="s">
        <v>6</v>
      </c>
      <c r="F3" s="9" t="s">
        <v>7</v>
      </c>
      <c r="G3" s="10" t="s">
        <v>8</v>
      </c>
      <c r="H3" s="11" t="s">
        <v>9</v>
      </c>
      <c r="I3" s="39"/>
      <c r="J3" s="11"/>
      <c r="K3" s="11"/>
      <c r="L3" s="11"/>
      <c r="M3" s="11"/>
      <c r="N3" s="11"/>
      <c r="O3" s="11"/>
      <c r="P3" s="11"/>
      <c r="Q3" s="11"/>
      <c r="R3" s="41" t="s">
        <v>10</v>
      </c>
      <c r="S3" s="41" t="s">
        <v>11</v>
      </c>
      <c r="T3" s="41" t="s">
        <v>12</v>
      </c>
    </row>
    <row r="4" ht="55" customHeight="1" spans="1:20">
      <c r="A4" s="9"/>
      <c r="B4" s="9"/>
      <c r="C4" s="9"/>
      <c r="D4" s="9"/>
      <c r="E4" s="9"/>
      <c r="F4" s="9"/>
      <c r="G4" s="9"/>
      <c r="H4" s="11" t="s">
        <v>13</v>
      </c>
      <c r="I4" s="40" t="s">
        <v>14</v>
      </c>
      <c r="J4" s="41" t="s">
        <v>15</v>
      </c>
      <c r="K4" s="41"/>
      <c r="L4" s="42" t="s">
        <v>16</v>
      </c>
      <c r="M4" s="42"/>
      <c r="N4" s="42"/>
      <c r="O4" s="42" t="s">
        <v>17</v>
      </c>
      <c r="P4" s="42"/>
      <c r="Q4" s="42"/>
      <c r="R4" s="41"/>
      <c r="S4" s="41"/>
      <c r="T4" s="41"/>
    </row>
    <row r="5" ht="54.95" customHeight="1" spans="1:20">
      <c r="A5" s="9"/>
      <c r="B5" s="9"/>
      <c r="C5" s="9"/>
      <c r="D5" s="9"/>
      <c r="E5" s="9"/>
      <c r="F5" s="9"/>
      <c r="G5" s="9"/>
      <c r="H5" s="11"/>
      <c r="I5" s="11"/>
      <c r="J5" s="43" t="s">
        <v>18</v>
      </c>
      <c r="K5" s="43" t="s">
        <v>19</v>
      </c>
      <c r="L5" s="43" t="s">
        <v>20</v>
      </c>
      <c r="M5" s="44" t="s">
        <v>21</v>
      </c>
      <c r="N5" s="45" t="s">
        <v>22</v>
      </c>
      <c r="O5" s="45" t="s">
        <v>20</v>
      </c>
      <c r="P5" s="44" t="s">
        <v>23</v>
      </c>
      <c r="Q5" s="45" t="s">
        <v>24</v>
      </c>
      <c r="R5" s="41"/>
      <c r="S5" s="41"/>
      <c r="T5" s="41"/>
    </row>
    <row r="6" ht="35" customHeight="1" spans="1:20">
      <c r="A6" s="12"/>
      <c r="B6" s="13" t="s">
        <v>25</v>
      </c>
      <c r="C6" s="12"/>
      <c r="D6" s="14"/>
      <c r="E6" s="15"/>
      <c r="F6" s="15"/>
      <c r="G6" s="16">
        <f>G7+G9+G11+G13+G15+G17</f>
        <v>405</v>
      </c>
      <c r="H6" s="17"/>
      <c r="I6" s="17"/>
      <c r="J6" s="46"/>
      <c r="K6" s="47"/>
      <c r="L6" s="47"/>
      <c r="M6" s="48"/>
      <c r="N6" s="48"/>
      <c r="O6" s="48"/>
      <c r="P6" s="48"/>
      <c r="Q6" s="48"/>
      <c r="R6" s="47"/>
      <c r="S6" s="47"/>
      <c r="T6" s="47"/>
    </row>
    <row r="7" ht="45" customHeight="1" spans="1:20">
      <c r="A7" s="18" t="s">
        <v>26</v>
      </c>
      <c r="B7" s="18" t="s">
        <v>27</v>
      </c>
      <c r="C7" s="12"/>
      <c r="D7" s="19"/>
      <c r="E7" s="12"/>
      <c r="F7" s="15"/>
      <c r="G7" s="16">
        <f>G8</f>
        <v>15</v>
      </c>
      <c r="H7" s="20"/>
      <c r="I7" s="20"/>
      <c r="J7" s="49"/>
      <c r="K7" s="49"/>
      <c r="L7" s="49"/>
      <c r="M7" s="49"/>
      <c r="N7" s="49"/>
      <c r="O7" s="49"/>
      <c r="P7" s="49"/>
      <c r="Q7" s="49"/>
      <c r="R7" s="49"/>
      <c r="S7" s="49"/>
      <c r="T7" s="20"/>
    </row>
    <row r="8" ht="105" customHeight="1" spans="1:20">
      <c r="A8" s="21">
        <v>1</v>
      </c>
      <c r="B8" s="22" t="s">
        <v>28</v>
      </c>
      <c r="C8" s="22" t="s">
        <v>29</v>
      </c>
      <c r="D8" s="19" t="s">
        <v>30</v>
      </c>
      <c r="E8" s="23" t="s">
        <v>31</v>
      </c>
      <c r="F8" s="24" t="s">
        <v>32</v>
      </c>
      <c r="G8" s="25">
        <v>15</v>
      </c>
      <c r="H8" s="24" t="s">
        <v>33</v>
      </c>
      <c r="I8" s="50"/>
      <c r="J8" s="51"/>
      <c r="K8" s="51">
        <v>3</v>
      </c>
      <c r="L8" s="51" t="s">
        <v>34</v>
      </c>
      <c r="M8" s="51" t="s">
        <v>35</v>
      </c>
      <c r="N8" s="51" t="s">
        <v>34</v>
      </c>
      <c r="O8" s="51" t="s">
        <v>36</v>
      </c>
      <c r="P8" s="51" t="s">
        <v>35</v>
      </c>
      <c r="Q8" s="51" t="s">
        <v>36</v>
      </c>
      <c r="R8" s="66" t="s">
        <v>37</v>
      </c>
      <c r="S8" s="66" t="s">
        <v>37</v>
      </c>
      <c r="T8" s="67"/>
    </row>
    <row r="9" ht="46" customHeight="1" spans="1:20">
      <c r="A9" s="18" t="s">
        <v>38</v>
      </c>
      <c r="B9" s="18" t="s">
        <v>39</v>
      </c>
      <c r="C9" s="12"/>
      <c r="D9" s="26"/>
      <c r="E9" s="27"/>
      <c r="F9" s="15"/>
      <c r="G9" s="16">
        <v>200</v>
      </c>
      <c r="H9" s="20"/>
      <c r="I9" s="20"/>
      <c r="J9" s="49"/>
      <c r="K9" s="49"/>
      <c r="L9" s="49"/>
      <c r="M9" s="49"/>
      <c r="N9" s="49"/>
      <c r="O9" s="49"/>
      <c r="P9" s="49"/>
      <c r="Q9" s="20"/>
      <c r="R9" s="49"/>
      <c r="S9" s="49"/>
      <c r="T9" s="20"/>
    </row>
    <row r="10" ht="71" customHeight="1" spans="1:20">
      <c r="A10" s="21">
        <v>2</v>
      </c>
      <c r="B10" s="22" t="s">
        <v>40</v>
      </c>
      <c r="C10" s="22" t="s">
        <v>29</v>
      </c>
      <c r="D10" s="19" t="s">
        <v>41</v>
      </c>
      <c r="E10" s="28" t="s">
        <v>42</v>
      </c>
      <c r="F10" s="24" t="s">
        <v>43</v>
      </c>
      <c r="G10" s="25">
        <v>200</v>
      </c>
      <c r="H10" s="29" t="s">
        <v>44</v>
      </c>
      <c r="I10" s="52"/>
      <c r="J10" s="53">
        <v>142</v>
      </c>
      <c r="K10" s="53">
        <v>113</v>
      </c>
      <c r="L10" s="54">
        <f>M10+N10</f>
        <v>4.78</v>
      </c>
      <c r="M10" s="54">
        <v>2.17</v>
      </c>
      <c r="N10" s="54">
        <v>2.61</v>
      </c>
      <c r="O10" s="54">
        <v>24.44</v>
      </c>
      <c r="P10" s="54">
        <v>11.56</v>
      </c>
      <c r="Q10" s="54">
        <v>12.88</v>
      </c>
      <c r="R10" s="23" t="s">
        <v>45</v>
      </c>
      <c r="S10" s="23" t="s">
        <v>46</v>
      </c>
      <c r="T10" s="34"/>
    </row>
    <row r="11" ht="48" customHeight="1" spans="1:20">
      <c r="A11" s="18" t="s">
        <v>47</v>
      </c>
      <c r="B11" s="18" t="s">
        <v>48</v>
      </c>
      <c r="C11" s="12"/>
      <c r="D11" s="15"/>
      <c r="E11" s="12"/>
      <c r="F11" s="15"/>
      <c r="G11" s="16">
        <f>G12</f>
        <v>33</v>
      </c>
      <c r="H11" s="30"/>
      <c r="I11" s="30"/>
      <c r="J11" s="55"/>
      <c r="K11" s="55"/>
      <c r="L11" s="55"/>
      <c r="M11" s="56"/>
      <c r="N11" s="56"/>
      <c r="O11" s="56"/>
      <c r="P11" s="56"/>
      <c r="Q11" s="56"/>
      <c r="R11" s="49"/>
      <c r="S11" s="49"/>
      <c r="T11" s="20"/>
    </row>
    <row r="12" ht="106" customHeight="1" spans="1:20">
      <c r="A12" s="21">
        <v>3</v>
      </c>
      <c r="B12" s="22" t="s">
        <v>49</v>
      </c>
      <c r="C12" s="22" t="s">
        <v>50</v>
      </c>
      <c r="D12" s="19" t="s">
        <v>41</v>
      </c>
      <c r="E12" s="22" t="s">
        <v>51</v>
      </c>
      <c r="F12" s="24" t="s">
        <v>52</v>
      </c>
      <c r="G12" s="25">
        <v>33</v>
      </c>
      <c r="H12" s="31" t="s">
        <v>53</v>
      </c>
      <c r="I12" s="57"/>
      <c r="J12" s="58">
        <v>142</v>
      </c>
      <c r="K12" s="58">
        <v>113</v>
      </c>
      <c r="L12" s="59">
        <v>0.1932</v>
      </c>
      <c r="M12" s="59">
        <v>0.1932</v>
      </c>
      <c r="N12" s="60"/>
      <c r="O12" s="61">
        <v>0.9391</v>
      </c>
      <c r="P12" s="61">
        <v>0.9391</v>
      </c>
      <c r="Q12" s="60"/>
      <c r="R12" s="66" t="s">
        <v>54</v>
      </c>
      <c r="S12" s="66" t="s">
        <v>54</v>
      </c>
      <c r="T12" s="52"/>
    </row>
    <row r="13" ht="44.1" customHeight="1" spans="1:20">
      <c r="A13" s="18" t="s">
        <v>55</v>
      </c>
      <c r="B13" s="18" t="s">
        <v>56</v>
      </c>
      <c r="C13" s="12"/>
      <c r="D13" s="26"/>
      <c r="E13" s="32"/>
      <c r="F13" s="15"/>
      <c r="G13" s="16">
        <f>G14</f>
        <v>15</v>
      </c>
      <c r="H13" s="33"/>
      <c r="I13" s="20"/>
      <c r="J13" s="49"/>
      <c r="K13" s="49"/>
      <c r="L13" s="49"/>
      <c r="M13" s="49"/>
      <c r="N13" s="49"/>
      <c r="O13" s="49"/>
      <c r="P13" s="49"/>
      <c r="Q13" s="49"/>
      <c r="R13" s="49"/>
      <c r="S13" s="49"/>
      <c r="T13" s="20"/>
    </row>
    <row r="14" ht="71" customHeight="1" spans="1:20">
      <c r="A14" s="21">
        <v>4</v>
      </c>
      <c r="B14" s="22" t="s">
        <v>57</v>
      </c>
      <c r="C14" s="22" t="s">
        <v>29</v>
      </c>
      <c r="D14" s="19" t="s">
        <v>41</v>
      </c>
      <c r="E14" s="22" t="s">
        <v>51</v>
      </c>
      <c r="F14" s="24" t="s">
        <v>58</v>
      </c>
      <c r="G14" s="25">
        <v>15</v>
      </c>
      <c r="H14" s="34" t="s">
        <v>59</v>
      </c>
      <c r="I14" s="57"/>
      <c r="J14" s="62"/>
      <c r="K14" s="62"/>
      <c r="L14" s="62"/>
      <c r="M14" s="60"/>
      <c r="N14" s="60"/>
      <c r="O14" s="60"/>
      <c r="P14" s="60"/>
      <c r="Q14" s="60"/>
      <c r="R14" s="66" t="s">
        <v>54</v>
      </c>
      <c r="S14" s="66" t="s">
        <v>54</v>
      </c>
      <c r="T14" s="52"/>
    </row>
    <row r="15" ht="51.95" customHeight="1" spans="1:20">
      <c r="A15" s="18" t="s">
        <v>60</v>
      </c>
      <c r="B15" s="35" t="s">
        <v>61</v>
      </c>
      <c r="C15" s="12"/>
      <c r="D15" s="15"/>
      <c r="E15" s="13"/>
      <c r="F15" s="15"/>
      <c r="G15" s="16">
        <f>G16</f>
        <v>10</v>
      </c>
      <c r="H15" s="30"/>
      <c r="I15" s="30"/>
      <c r="J15" s="55"/>
      <c r="K15" s="63"/>
      <c r="L15" s="64"/>
      <c r="M15" s="64"/>
      <c r="N15" s="64"/>
      <c r="O15" s="64"/>
      <c r="P15" s="64"/>
      <c r="Q15" s="65"/>
      <c r="R15" s="68"/>
      <c r="S15" s="68"/>
      <c r="T15" s="52"/>
    </row>
    <row r="16" ht="87" customHeight="1" spans="1:20">
      <c r="A16" s="12">
        <v>5</v>
      </c>
      <c r="B16" s="21" t="s">
        <v>62</v>
      </c>
      <c r="C16" s="22" t="s">
        <v>29</v>
      </c>
      <c r="D16" s="19" t="s">
        <v>30</v>
      </c>
      <c r="E16" s="22" t="s">
        <v>63</v>
      </c>
      <c r="F16" s="36" t="s">
        <v>64</v>
      </c>
      <c r="G16" s="37">
        <v>10</v>
      </c>
      <c r="H16" s="38" t="s">
        <v>65</v>
      </c>
      <c r="I16" s="30"/>
      <c r="J16" s="55"/>
      <c r="K16" s="63"/>
      <c r="L16" s="64"/>
      <c r="M16" s="64"/>
      <c r="N16" s="64"/>
      <c r="O16" s="64"/>
      <c r="P16" s="64"/>
      <c r="Q16" s="65"/>
      <c r="R16" s="69" t="s">
        <v>66</v>
      </c>
      <c r="S16" s="69" t="s">
        <v>67</v>
      </c>
      <c r="T16" s="52"/>
    </row>
    <row r="17" ht="47" customHeight="1" spans="1:20">
      <c r="A17" s="18" t="s">
        <v>68</v>
      </c>
      <c r="B17" s="18" t="s">
        <v>69</v>
      </c>
      <c r="C17" s="12"/>
      <c r="D17" s="15"/>
      <c r="E17" s="12"/>
      <c r="F17" s="26"/>
      <c r="G17" s="16">
        <f>G18</f>
        <v>132</v>
      </c>
      <c r="H17" s="20"/>
      <c r="I17" s="20"/>
      <c r="J17" s="65"/>
      <c r="K17" s="64"/>
      <c r="L17" s="64"/>
      <c r="M17" s="64"/>
      <c r="N17" s="64"/>
      <c r="O17" s="64"/>
      <c r="P17" s="64"/>
      <c r="Q17" s="65"/>
      <c r="R17" s="68"/>
      <c r="S17" s="68"/>
      <c r="T17" s="70"/>
    </row>
    <row r="18" ht="95" customHeight="1" spans="1:20">
      <c r="A18" s="12">
        <v>6</v>
      </c>
      <c r="B18" s="22" t="s">
        <v>70</v>
      </c>
      <c r="C18" s="22" t="s">
        <v>29</v>
      </c>
      <c r="D18" s="19" t="s">
        <v>30</v>
      </c>
      <c r="E18" s="22" t="s">
        <v>71</v>
      </c>
      <c r="F18" s="24" t="s">
        <v>72</v>
      </c>
      <c r="G18" s="25">
        <v>132</v>
      </c>
      <c r="H18" s="34" t="s">
        <v>73</v>
      </c>
      <c r="I18" s="34"/>
      <c r="J18" s="58">
        <v>1</v>
      </c>
      <c r="K18" s="58"/>
      <c r="L18" s="59">
        <v>0.0376</v>
      </c>
      <c r="M18" s="59">
        <v>0.0136</v>
      </c>
      <c r="N18" s="58">
        <v>0.024</v>
      </c>
      <c r="O18" s="58">
        <v>0.2023</v>
      </c>
      <c r="P18" s="59">
        <v>0.0785</v>
      </c>
      <c r="Q18" s="59">
        <v>0.1238</v>
      </c>
      <c r="R18" s="66" t="s">
        <v>74</v>
      </c>
      <c r="S18" s="66" t="s">
        <v>75</v>
      </c>
      <c r="T18" s="70"/>
    </row>
    <row r="19" spans="17:17">
      <c r="Q19" s="1"/>
    </row>
    <row r="20" spans="17:17">
      <c r="Q20" s="1"/>
    </row>
    <row r="21" spans="17:17">
      <c r="Q21" s="1"/>
    </row>
    <row r="22" spans="17:17">
      <c r="Q22" s="1"/>
    </row>
    <row r="23" spans="17:17">
      <c r="Q23" s="1"/>
    </row>
    <row r="24" spans="17:17">
      <c r="Q24" s="1"/>
    </row>
    <row r="25" spans="17:17">
      <c r="Q25" s="1"/>
    </row>
    <row r="26" spans="17:17">
      <c r="Q26" s="1"/>
    </row>
    <row r="27" spans="17:17">
      <c r="Q27" s="1"/>
    </row>
  </sheetData>
  <mergeCells count="18">
    <mergeCell ref="A1:E1"/>
    <mergeCell ref="A2:T2"/>
    <mergeCell ref="H3:Q3"/>
    <mergeCell ref="J4:K4"/>
    <mergeCell ref="L4:N4"/>
    <mergeCell ref="O4:Q4"/>
    <mergeCell ref="A3:A5"/>
    <mergeCell ref="B3:B5"/>
    <mergeCell ref="C3:C5"/>
    <mergeCell ref="D3:D5"/>
    <mergeCell ref="E3:E5"/>
    <mergeCell ref="F3:F5"/>
    <mergeCell ref="G3:G5"/>
    <mergeCell ref="H4:H5"/>
    <mergeCell ref="I4:I5"/>
    <mergeCell ref="R3:R5"/>
    <mergeCell ref="S3:S5"/>
    <mergeCell ref="T3:T5"/>
  </mergeCells>
  <printOptions horizontalCentered="1"/>
  <pageMargins left="0.118055555555556" right="0.0784722222222222" top="0.590277777777778" bottom="0.236111111111111" header="0.275" footer="0.118055555555556"/>
  <pageSetup paperSize="9" scale="4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2023-02-28T04:17:00Z</dcterms:created>
  <dcterms:modified xsi:type="dcterms:W3CDTF">2023-06-25T09:18:10Z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2534DC59DDE24478A7167308F8C463AD_13</vt:lpwstr>
  </property>
  <property fmtid="{D5CDD505-2E9C-101B-9397-08002B2CF9AE}" pid="3" name="KSOProductBuildVer">
    <vt:lpwstr>2052-11.1.0.14309</vt:lpwstr>
  </property>
</Properties>
</file>