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<sst xmlns="http://schemas.openxmlformats.org/spreadsheetml/2006/main" count="57" uniqueCount="49">
  <si>
    <t>附表：</t>
  </si>
  <si>
    <r>
      <rPr>
        <sz val="28"/>
        <rFont val="方正小标宋简体"/>
        <charset val="134"/>
      </rPr>
      <t>张家川县</t>
    </r>
    <r>
      <rPr>
        <sz val="28"/>
        <rFont val="Times New Roman"/>
        <charset val="134"/>
      </rPr>
      <t>2024</t>
    </r>
    <r>
      <rPr>
        <sz val="28"/>
        <rFont val="方正小标宋简体"/>
        <charset val="134"/>
      </rPr>
      <t>年市级第一、二批财政衔接推进乡村振兴补助资金项目计划表</t>
    </r>
  </si>
  <si>
    <t>序号</t>
  </si>
  <si>
    <t>项目名称</t>
  </si>
  <si>
    <t>建设
性质</t>
  </si>
  <si>
    <t>建设起止年限</t>
  </si>
  <si>
    <t>建设
地点</t>
  </si>
  <si>
    <t>建设内容与规模</t>
  </si>
  <si>
    <t>投资
规模
（万元）</t>
  </si>
  <si>
    <t>绩效目标</t>
  </si>
  <si>
    <t>项目
主管
单位</t>
  </si>
  <si>
    <t>项目
实施
单位</t>
  </si>
  <si>
    <t>项目效益情况</t>
  </si>
  <si>
    <t>利益联结机制</t>
  </si>
  <si>
    <t>受益村数
（个）</t>
  </si>
  <si>
    <t>受益户数
（万户）</t>
  </si>
  <si>
    <t>受益人数
（万人）</t>
  </si>
  <si>
    <t>合计</t>
  </si>
  <si>
    <t>脱贫村</t>
  </si>
  <si>
    <t>其他村</t>
  </si>
  <si>
    <t>小计</t>
  </si>
  <si>
    <t>脱贫户
（含监测对象）</t>
  </si>
  <si>
    <t>其他农户</t>
  </si>
  <si>
    <t>脱贫人口数
（含监测对象）</t>
  </si>
  <si>
    <t>其他人口数</t>
  </si>
  <si>
    <t>一</t>
  </si>
  <si>
    <t>产业发展项目</t>
  </si>
  <si>
    <t>马铃薯全程机械化购置项目</t>
  </si>
  <si>
    <t>新建</t>
  </si>
  <si>
    <t>2024.01-2024.12</t>
  </si>
  <si>
    <t>相关乡镇</t>
  </si>
  <si>
    <t>投资360万元，统一购置马铃薯种植机、培土机、中耕机、杀秧机、收获机、打药机等机械，提高全程机械化水平和生产效率。财政资金形成的固定资产，产权归所在村集体所有，使用主体与村集体签订租用协议，按协议约定比例给村集体分红。</t>
  </si>
  <si>
    <t>提高马铃薯耕种收效率，推动马铃薯产业提质增效。</t>
  </si>
  <si>
    <t>通过就近务工、土地流转等形式，带动农户增收，</t>
  </si>
  <si>
    <t>县农业农村局</t>
  </si>
  <si>
    <t>梁山镇良种制种基地建设项目</t>
  </si>
  <si>
    <t>梁山镇</t>
  </si>
  <si>
    <t>在梁山镇新建良种繁育种子农产品晾晒场及农作物烘干房设施建设项目,其中：1.农作物烘干房设备：建设24小时烘干50吨农作物烘干房一座，配套相应的包衣机、种子精选机、自动缝包机，输送带、叉车等设备;2.烘干棚：建设面积500平方米钢架烘干棚一座;3.种子仓库：建设面积1000平方米种子仓库一座;4.建设农作物晾晒场，面积（4000平方米）配套避雨棚布;5.烘干房配电设施：配套400KW变压器及相关配套设施。财政资金形成的固定资产，产权归所在村集体所有，使用主体与村集体签订租用协议，按协议约定比例给村集体分红。</t>
  </si>
  <si>
    <t>促进全县农产品加工产业，延长农产品产业链条，带动村集体经济发展</t>
  </si>
  <si>
    <t>财政资金形成的固定资产，产权归相关村集体所有，使用主体与村集体签订投资协议，按比例给村集体分红。</t>
  </si>
  <si>
    <t>二</t>
  </si>
  <si>
    <t>乡村基础设施补短板项目</t>
  </si>
  <si>
    <t>张家川镇小型堤防建设项目</t>
  </si>
  <si>
    <t>张家川镇西夭村、东街村</t>
  </si>
  <si>
    <t>本次共治理北河段长1060m，新建左右岸堤防总长741m。其中：左岸新建堤防段320m，右岸新建堤防段421m。本工程段设防标准为10年一遇设计洪水标准，堤防等级为2级。砌筑M10浆砌片石9699.69m³，北河河道清淤1060m，清淤38584m³，河床平整29680㎡，新建1-1.0m钢筋混凝土圆管涵2道。</t>
  </si>
  <si>
    <t>保证西夭村、东街村居民生命财产安全</t>
  </si>
  <si>
    <t>保证西夭村、东街村居民生命财产安全。</t>
  </si>
  <si>
    <t>县水务局</t>
  </si>
  <si>
    <t>张家川县秦水城乡建设投资集团有限公司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</si>
</sst>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 numFmtId="178" formatCode="0.00_ "/>
    <numFmt numFmtId="179" formatCode="0.00_);[Red]\(0.00\)"/>
    <numFmt numFmtId="180" formatCode="0_ "/>
  </numFmts>
  <fonts count="39">
    <font>
      <sz val="11"/>
      <color theme="1"/>
      <name val="宋体"/>
      <charset val="134"/>
      <scheme val="minor"/>
    </font>
    <font>
      <sz val="11"/>
      <name val="Times New Roman"/>
      <charset val="134"/>
    </font>
    <font>
      <sz val="26"/>
      <name val="Times New Roman"/>
      <charset val="134"/>
    </font>
    <font>
      <sz val="18"/>
      <name val="Times New Roman"/>
      <charset val="134"/>
    </font>
    <font>
      <b/>
      <sz val="11"/>
      <color theme="1"/>
      <name val="宋体"/>
      <charset val="134"/>
      <scheme val="minor"/>
    </font>
    <font>
      <sz val="14"/>
      <color theme="1"/>
      <name val="宋体"/>
      <charset val="134"/>
    </font>
    <font>
      <b/>
      <sz val="14"/>
      <name val="宋体"/>
      <charset val="134"/>
    </font>
    <font>
      <sz val="14"/>
      <name val="宋体"/>
      <charset val="134"/>
    </font>
    <font>
      <sz val="16"/>
      <name val="黑体"/>
      <charset val="134"/>
    </font>
    <font>
      <sz val="16"/>
      <name val="Times New Roman"/>
      <charset val="134"/>
    </font>
    <font>
      <sz val="28"/>
      <name val="方正小标宋简体"/>
      <charset val="134"/>
    </font>
    <font>
      <b/>
      <sz val="18"/>
      <name val="黑体"/>
      <charset val="134"/>
    </font>
    <font>
      <b/>
      <sz val="18"/>
      <name val="宋体"/>
      <charset val="134"/>
    </font>
    <font>
      <b/>
      <sz val="18"/>
      <name val="Times New Roman"/>
      <charset val="134"/>
    </font>
    <font>
      <b/>
      <sz val="16"/>
      <color theme="1"/>
      <name val="宋体"/>
      <charset val="134"/>
      <scheme val="minor"/>
    </font>
    <font>
      <sz val="14"/>
      <color indexed="8"/>
      <name val="宋体"/>
      <charset val="134"/>
    </font>
    <font>
      <sz val="14"/>
      <name val="宋体"/>
      <charset val="0"/>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37" fillId="0" borderId="0"/>
  </cellStyleXfs>
  <cellXfs count="6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lignment vertical="center"/>
    </xf>
    <xf numFmtId="0" fontId="5" fillId="0" borderId="0" xfId="0" applyFont="1">
      <alignment vertical="center"/>
    </xf>
    <xf numFmtId="0" fontId="6" fillId="0" borderId="0" xfId="0" applyFont="1" applyFill="1" applyBorder="1" applyAlignment="1">
      <alignment vertical="center"/>
    </xf>
    <xf numFmtId="0" fontId="7" fillId="0" borderId="0" xfId="0" applyFont="1" applyFill="1" applyAlignment="1">
      <alignment horizontal="justify" vertical="center"/>
    </xf>
    <xf numFmtId="0" fontId="8" fillId="0" borderId="0" xfId="0" applyFont="1" applyFill="1" applyAlignment="1">
      <alignment vertical="center"/>
    </xf>
    <xf numFmtId="0" fontId="9" fillId="0" borderId="0" xfId="0" applyFont="1" applyFill="1" applyAlignment="1">
      <alignment vertical="center"/>
    </xf>
    <xf numFmtId="0" fontId="9" fillId="0" borderId="0" xfId="0" applyFont="1" applyFill="1" applyAlignment="1">
      <alignment vertical="center" wrapText="1"/>
    </xf>
    <xf numFmtId="0" fontId="1" fillId="0" borderId="0" xfId="0" applyFont="1" applyFill="1" applyAlignment="1">
      <alignment horizontal="justify" vertical="center"/>
    </xf>
    <xf numFmtId="0" fontId="1"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13"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4" fillId="0" borderId="1" xfId="0"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178" fontId="16"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xf>
    <xf numFmtId="178" fontId="1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justify" vertical="center" wrapText="1"/>
    </xf>
    <xf numFmtId="0" fontId="17" fillId="0" borderId="0" xfId="49" applyFont="1" applyFill="1" applyAlignment="1" applyProtection="1">
      <alignment horizontal="center" vertical="center" wrapText="1"/>
    </xf>
    <xf numFmtId="176" fontId="17" fillId="0" borderId="0" xfId="0" applyNumberFormat="1" applyFont="1" applyFill="1" applyAlignment="1">
      <alignment horizontal="center" vertical="center"/>
    </xf>
    <xf numFmtId="0" fontId="17" fillId="0" borderId="0" xfId="0" applyFont="1" applyFill="1" applyAlignment="1">
      <alignment horizontal="justify" vertical="center"/>
    </xf>
    <xf numFmtId="179" fontId="17" fillId="0" borderId="0" xfId="0" applyNumberFormat="1" applyFont="1" applyFill="1" applyAlignment="1">
      <alignment horizontal="center" vertical="center"/>
    </xf>
    <xf numFmtId="176" fontId="17" fillId="0" borderId="0" xfId="0" applyNumberFormat="1" applyFont="1" applyFill="1" applyAlignment="1">
      <alignment horizontal="justify" vertical="center"/>
    </xf>
    <xf numFmtId="0" fontId="12"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justify" vertical="center"/>
    </xf>
    <xf numFmtId="180"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180" fontId="17" fillId="0" borderId="0" xfId="0" applyNumberFormat="1" applyFont="1" applyFill="1" applyAlignment="1">
      <alignment horizontal="center" vertical="center"/>
    </xf>
    <xf numFmtId="177" fontId="17" fillId="0" borderId="0" xfId="0" applyNumberFormat="1" applyFont="1" applyFill="1" applyAlignment="1">
      <alignment horizontal="center" vertical="center"/>
    </xf>
    <xf numFmtId="0" fontId="12" fillId="0" borderId="2"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444444"/>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VV11"/>
  <sheetViews>
    <sheetView tabSelected="1" zoomScale="70" zoomScaleNormal="70" zoomScalePageLayoutView="70" topLeftCell="A3" workbookViewId="0">
      <pane xSplit="38880" topLeftCell="AN1" activePane="topLeft"/>
      <selection activeCell="U9" sqref="U9"/>
      <selection pane="topRight"/>
    </sheetView>
  </sheetViews>
  <sheetFormatPr defaultColWidth="9" defaultRowHeight="13.5"/>
  <cols>
    <col min="2" max="2" width="18.775" customWidth="1"/>
    <col min="4" max="4" width="18.0333333333333" customWidth="1"/>
    <col min="5" max="5" width="13.925" customWidth="1"/>
    <col min="6" max="6" width="54.4916666666667" customWidth="1"/>
    <col min="7" max="7" width="15.35" customWidth="1"/>
    <col min="8" max="8" width="16.2416666666667" customWidth="1"/>
    <col min="9" max="9" width="18.925" customWidth="1"/>
    <col min="10" max="10" width="10.175" customWidth="1"/>
    <col min="11" max="11" width="6.6" customWidth="1"/>
    <col min="12" max="16" width="11.0666666666667" customWidth="1"/>
    <col min="17" max="17" width="11.4166666666667" customWidth="1"/>
    <col min="18" max="18" width="9.45833333333333" customWidth="1"/>
    <col min="19" max="19" width="8.925" customWidth="1"/>
    <col min="20" max="20" width="12.875"/>
    <col min="21" max="21" width="22.375"/>
  </cols>
  <sheetData>
    <row r="1" s="1" customFormat="1" ht="25" customHeight="1" spans="1:19">
      <c r="A1" s="8" t="s">
        <v>0</v>
      </c>
      <c r="B1" s="9"/>
      <c r="C1" s="9"/>
      <c r="D1" s="9"/>
      <c r="E1" s="10"/>
      <c r="F1" s="11"/>
      <c r="G1" s="12"/>
      <c r="H1" s="12"/>
      <c r="R1" s="12"/>
      <c r="S1" s="12"/>
    </row>
    <row r="2" s="2" customFormat="1" ht="45" customHeight="1" spans="1:19">
      <c r="A2" s="13" t="s">
        <v>1</v>
      </c>
      <c r="B2" s="13"/>
      <c r="C2" s="13"/>
      <c r="D2" s="14"/>
      <c r="E2" s="13"/>
      <c r="F2" s="13"/>
      <c r="G2" s="13"/>
      <c r="H2" s="13"/>
      <c r="I2" s="13"/>
      <c r="J2" s="13"/>
      <c r="K2" s="13"/>
      <c r="L2" s="13"/>
      <c r="M2" s="13"/>
      <c r="N2" s="13"/>
      <c r="O2" s="13"/>
      <c r="P2" s="13"/>
      <c r="Q2" s="13"/>
      <c r="R2" s="13"/>
      <c r="S2" s="13"/>
    </row>
    <row r="3" s="3" customFormat="1" ht="60" customHeight="1" spans="1:19">
      <c r="A3" s="15" t="s">
        <v>2</v>
      </c>
      <c r="B3" s="16" t="s">
        <v>3</v>
      </c>
      <c r="C3" s="16" t="s">
        <v>4</v>
      </c>
      <c r="D3" s="17" t="s">
        <v>5</v>
      </c>
      <c r="E3" s="18" t="s">
        <v>6</v>
      </c>
      <c r="F3" s="19" t="s">
        <v>7</v>
      </c>
      <c r="G3" s="16" t="s">
        <v>8</v>
      </c>
      <c r="H3" s="20" t="s">
        <v>9</v>
      </c>
      <c r="I3" s="20"/>
      <c r="J3" s="20"/>
      <c r="K3" s="20"/>
      <c r="L3" s="20"/>
      <c r="M3" s="20"/>
      <c r="N3" s="20"/>
      <c r="O3" s="20"/>
      <c r="P3" s="20"/>
      <c r="Q3" s="20"/>
      <c r="R3" s="59" t="s">
        <v>10</v>
      </c>
      <c r="S3" s="59" t="s">
        <v>11</v>
      </c>
    </row>
    <row r="4" s="3" customFormat="1" ht="58" customHeight="1" spans="1:19">
      <c r="A4" s="21"/>
      <c r="B4" s="22"/>
      <c r="C4" s="22"/>
      <c r="D4" s="23"/>
      <c r="E4" s="24"/>
      <c r="F4" s="25"/>
      <c r="G4" s="22"/>
      <c r="H4" s="20" t="s">
        <v>12</v>
      </c>
      <c r="I4" s="20" t="s">
        <v>13</v>
      </c>
      <c r="J4" s="50" t="s">
        <v>14</v>
      </c>
      <c r="K4" s="50"/>
      <c r="L4" s="51" t="s">
        <v>15</v>
      </c>
      <c r="M4" s="51"/>
      <c r="N4" s="51"/>
      <c r="O4" s="51" t="s">
        <v>16</v>
      </c>
      <c r="P4" s="51"/>
      <c r="Q4" s="51"/>
      <c r="R4" s="60"/>
      <c r="S4" s="60"/>
    </row>
    <row r="5" s="3" customFormat="1" ht="129" customHeight="1" spans="1:19">
      <c r="A5" s="21"/>
      <c r="B5" s="26" t="s">
        <v>17</v>
      </c>
      <c r="C5" s="22"/>
      <c r="D5" s="27"/>
      <c r="E5" s="28"/>
      <c r="F5" s="29"/>
      <c r="G5" s="22">
        <f>G6+G9</f>
        <v>1190</v>
      </c>
      <c r="H5" s="20"/>
      <c r="I5" s="20"/>
      <c r="J5" s="50" t="s">
        <v>18</v>
      </c>
      <c r="K5" s="50" t="s">
        <v>19</v>
      </c>
      <c r="L5" s="50" t="s">
        <v>20</v>
      </c>
      <c r="M5" s="51" t="s">
        <v>21</v>
      </c>
      <c r="N5" s="51" t="s">
        <v>22</v>
      </c>
      <c r="O5" s="51" t="s">
        <v>20</v>
      </c>
      <c r="P5" s="51" t="s">
        <v>23</v>
      </c>
      <c r="Q5" s="51" t="s">
        <v>24</v>
      </c>
      <c r="R5" s="61"/>
      <c r="S5" s="61"/>
    </row>
    <row r="6" s="4" customFormat="1" ht="42" customHeight="1" spans="1:19">
      <c r="A6" s="30" t="s">
        <v>25</v>
      </c>
      <c r="B6" s="31" t="s">
        <v>26</v>
      </c>
      <c r="C6" s="32"/>
      <c r="D6" s="32"/>
      <c r="E6" s="32"/>
      <c r="F6" s="32"/>
      <c r="G6" s="30">
        <f>G7+G8</f>
        <v>590</v>
      </c>
      <c r="H6" s="32"/>
      <c r="I6" s="32"/>
      <c r="J6" s="32"/>
      <c r="K6" s="32"/>
      <c r="L6" s="32"/>
      <c r="M6" s="32"/>
      <c r="N6" s="32"/>
      <c r="O6" s="32"/>
      <c r="P6" s="32"/>
      <c r="Q6" s="32"/>
      <c r="R6" s="32"/>
      <c r="S6" s="32"/>
    </row>
    <row r="7" s="5" customFormat="1" ht="123" customHeight="1" spans="1:19">
      <c r="A7" s="33">
        <v>1</v>
      </c>
      <c r="B7" s="34" t="s">
        <v>27</v>
      </c>
      <c r="C7" s="35" t="s">
        <v>28</v>
      </c>
      <c r="D7" s="36" t="s">
        <v>29</v>
      </c>
      <c r="E7" s="35" t="s">
        <v>30</v>
      </c>
      <c r="F7" s="37" t="s">
        <v>31</v>
      </c>
      <c r="G7" s="38">
        <v>360</v>
      </c>
      <c r="H7" s="39" t="s">
        <v>32</v>
      </c>
      <c r="I7" s="37" t="s">
        <v>33</v>
      </c>
      <c r="J7" s="52">
        <v>51</v>
      </c>
      <c r="K7" s="52">
        <v>69</v>
      </c>
      <c r="L7" s="53">
        <v>0.29</v>
      </c>
      <c r="M7" s="53">
        <v>0.11</v>
      </c>
      <c r="N7" s="53">
        <v>0.18</v>
      </c>
      <c r="O7" s="53">
        <v>0.84</v>
      </c>
      <c r="P7" s="53">
        <v>0.37</v>
      </c>
      <c r="Q7" s="53">
        <v>0.47</v>
      </c>
      <c r="R7" s="41" t="s">
        <v>34</v>
      </c>
      <c r="S7" s="41" t="s">
        <v>34</v>
      </c>
    </row>
    <row r="8" s="6" customFormat="1" ht="231" customHeight="1" spans="1:19">
      <c r="A8" s="33">
        <v>2</v>
      </c>
      <c r="B8" s="37" t="s">
        <v>35</v>
      </c>
      <c r="C8" s="35" t="s">
        <v>28</v>
      </c>
      <c r="D8" s="35" t="s">
        <v>29</v>
      </c>
      <c r="E8" s="35" t="s">
        <v>36</v>
      </c>
      <c r="F8" s="37" t="s">
        <v>37</v>
      </c>
      <c r="G8" s="40">
        <v>230</v>
      </c>
      <c r="H8" s="37" t="s">
        <v>38</v>
      </c>
      <c r="I8" s="37" t="s">
        <v>39</v>
      </c>
      <c r="J8" s="35">
        <v>1</v>
      </c>
      <c r="K8" s="35"/>
      <c r="L8" s="35">
        <v>0.0349</v>
      </c>
      <c r="M8" s="35">
        <v>0.0152</v>
      </c>
      <c r="N8" s="35">
        <v>0.0197</v>
      </c>
      <c r="O8" s="35">
        <v>0.1522</v>
      </c>
      <c r="P8" s="35">
        <v>0.0728</v>
      </c>
      <c r="Q8" s="35">
        <v>0.0794</v>
      </c>
      <c r="R8" s="41" t="s">
        <v>34</v>
      </c>
      <c r="S8" s="37" t="s">
        <v>36</v>
      </c>
    </row>
    <row r="9" s="4" customFormat="1" ht="51" customHeight="1" spans="1:19">
      <c r="A9" s="30" t="s">
        <v>40</v>
      </c>
      <c r="B9" s="31" t="s">
        <v>41</v>
      </c>
      <c r="C9" s="32"/>
      <c r="D9" s="32"/>
      <c r="E9" s="32"/>
      <c r="F9" s="32"/>
      <c r="G9" s="30">
        <f>G10</f>
        <v>600</v>
      </c>
      <c r="H9" s="32"/>
      <c r="I9" s="32"/>
      <c r="J9" s="30"/>
      <c r="K9" s="30"/>
      <c r="L9" s="30"/>
      <c r="M9" s="30"/>
      <c r="N9" s="30"/>
      <c r="O9" s="30"/>
      <c r="P9" s="30"/>
      <c r="Q9" s="30"/>
      <c r="R9" s="31"/>
      <c r="S9" s="31"/>
    </row>
    <row r="10" s="6" customFormat="1" ht="133" customHeight="1" spans="1:19">
      <c r="A10" s="33">
        <v>3</v>
      </c>
      <c r="B10" s="37" t="s">
        <v>42</v>
      </c>
      <c r="C10" s="41" t="s">
        <v>28</v>
      </c>
      <c r="D10" s="35" t="s">
        <v>29</v>
      </c>
      <c r="E10" s="41" t="s">
        <v>43</v>
      </c>
      <c r="F10" s="37" t="s">
        <v>44</v>
      </c>
      <c r="G10" s="42">
        <v>600</v>
      </c>
      <c r="H10" s="34" t="s">
        <v>45</v>
      </c>
      <c r="I10" s="54" t="s">
        <v>46</v>
      </c>
      <c r="J10" s="55"/>
      <c r="K10" s="55">
        <v>2</v>
      </c>
      <c r="L10" s="56">
        <v>0.06</v>
      </c>
      <c r="M10" s="56">
        <v>0.0143</v>
      </c>
      <c r="N10" s="56">
        <v>0.1779</v>
      </c>
      <c r="O10" s="56">
        <v>0.2919</v>
      </c>
      <c r="P10" s="56">
        <v>0.075</v>
      </c>
      <c r="Q10" s="56">
        <v>0.2169</v>
      </c>
      <c r="R10" s="41" t="s">
        <v>47</v>
      </c>
      <c r="S10" s="41" t="s">
        <v>48</v>
      </c>
    </row>
    <row r="11" s="7" customFormat="1" ht="78" customHeight="1" spans="1:16142">
      <c r="A11" s="43"/>
      <c r="B11" s="44"/>
      <c r="C11" s="45"/>
      <c r="D11" s="46"/>
      <c r="E11" s="43"/>
      <c r="F11" s="47"/>
      <c r="G11" s="48"/>
      <c r="H11" s="49"/>
      <c r="I11" s="49"/>
      <c r="J11" s="57"/>
      <c r="K11" s="57"/>
      <c r="L11" s="58"/>
      <c r="M11" s="58"/>
      <c r="N11" s="58"/>
      <c r="O11" s="58"/>
      <c r="P11" s="58"/>
      <c r="Q11" s="58"/>
      <c r="R11" s="43"/>
      <c r="S11" s="43"/>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row>
  </sheetData>
  <mergeCells count="17">
    <mergeCell ref="A1:E1"/>
    <mergeCell ref="A2:S2"/>
    <mergeCell ref="H3:Q3"/>
    <mergeCell ref="J4:K4"/>
    <mergeCell ref="L4:N4"/>
    <mergeCell ref="O4:Q4"/>
    <mergeCell ref="A3:A5"/>
    <mergeCell ref="B3:B4"/>
    <mergeCell ref="C3:C4"/>
    <mergeCell ref="D3:D4"/>
    <mergeCell ref="E3:E4"/>
    <mergeCell ref="F3:F4"/>
    <mergeCell ref="G3:G4"/>
    <mergeCell ref="H4:H5"/>
    <mergeCell ref="I4:I5"/>
    <mergeCell ref="R3:R5"/>
    <mergeCell ref="S3:S5"/>
  </mergeCells>
  <pageMargins left="0.354166666666667" right="0.236111111111111" top="0.747916666666667" bottom="0.708333333333333" header="0.5" footer="0.5"/>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张海荣</cp:lastModifiedBy>
  <dcterms:created xsi:type="dcterms:W3CDTF">2023-01-06T11:56:00Z</dcterms:created>
  <dcterms:modified xsi:type="dcterms:W3CDTF">2024-01-11T03:28:47Z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180D8F6111DD4E84BE5A04691312234F_13</vt:lpwstr>
  </property>
  <property fmtid="{D5CDD505-2E9C-101B-9397-08002B2CF9AE}" pid="3" name="KSOProductBuildVer">
    <vt:lpwstr>2052-12.1.0.16120</vt:lpwstr>
  </property>
  <property fmtid="{D5CDD505-2E9C-101B-9397-08002B2CF9AE}" pid="4" name="KSOReadingLayout">
    <vt:bool>true</vt:bool>
  </property>
</Properties>
</file>