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<sst xmlns="http://schemas.openxmlformats.org/spreadsheetml/2006/main" count="25" uniqueCount="25">
  <si>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附件1</t>
  </si>
  <si>
    <t>张家川县2025年中省第一批暨市级第一二三批财政衔接推进乡村振兴补助资金分配汇总表</t>
  </si>
  <si>
    <t>单位：万元</t>
  </si>
  <si>
    <t>部门名称</t>
  </si>
  <si>
    <t>分配金额</t>
  </si>
  <si>
    <t>2025年中省第一批暨市级第一二三批财政衔接推进乡村振兴补助资金分部门明细</t>
  </si>
  <si>
    <t>小计</t>
  </si>
  <si>
    <t>其中</t>
  </si>
  <si>
    <r>
      <rPr>
        <b/>
        <sz val="10"/>
        <color theme="1"/>
        <rFont val="黑体"/>
        <charset val="134"/>
      </rPr>
      <t xml:space="preserve">中央衔接资金
</t>
    </r>
    <r>
      <rPr>
        <b/>
        <sz val="9"/>
        <color theme="1"/>
        <rFont val="黑体"/>
        <charset val="134"/>
      </rPr>
      <t>（甘财振兴〔2024〕23号）</t>
    </r>
  </si>
  <si>
    <r>
      <rPr>
        <b/>
        <sz val="10"/>
        <color theme="1"/>
        <rFont val="黑体"/>
        <charset val="134"/>
      </rPr>
      <t>省级衔接资金
（</t>
    </r>
    <r>
      <rPr>
        <b/>
        <sz val="9"/>
        <color theme="1"/>
        <rFont val="黑体"/>
        <charset val="134"/>
      </rPr>
      <t>甘财振兴〔2024〕24号）</t>
    </r>
  </si>
  <si>
    <r>
      <rPr>
        <b/>
        <sz val="10"/>
        <color theme="1"/>
        <rFont val="黑体"/>
        <charset val="134"/>
      </rPr>
      <t>市级第一批衔接资金</t>
    </r>
    <r>
      <rPr>
        <b/>
        <sz val="9"/>
        <color theme="1"/>
        <rFont val="黑体"/>
        <charset val="134"/>
      </rPr>
      <t>（天财农〔2024〕67号）</t>
    </r>
  </si>
  <si>
    <r>
      <rPr>
        <b/>
        <sz val="10"/>
        <color theme="1"/>
        <rFont val="黑体"/>
        <charset val="134"/>
      </rPr>
      <t>市级第二批衔接资金</t>
    </r>
    <r>
      <rPr>
        <b/>
        <sz val="9"/>
        <color theme="1"/>
        <rFont val="黑体"/>
        <charset val="134"/>
      </rPr>
      <t>（天财农〔2024〕68号）</t>
    </r>
  </si>
  <si>
    <r>
      <rPr>
        <b/>
        <sz val="10"/>
        <color theme="1"/>
        <rFont val="黑体"/>
        <charset val="134"/>
      </rPr>
      <t>市级第三批衔接资金</t>
    </r>
    <r>
      <rPr>
        <b/>
        <sz val="9"/>
        <color theme="1"/>
        <rFont val="黑体"/>
        <charset val="134"/>
      </rPr>
      <t>（天财农〔2024〕69号）</t>
    </r>
  </si>
  <si>
    <t>县农业农村局</t>
  </si>
  <si>
    <t>县畜牧中心</t>
  </si>
  <si>
    <t>县发改局</t>
  </si>
  <si>
    <t>县交通局</t>
  </si>
  <si>
    <t>县人社局</t>
  </si>
  <si>
    <t>县财政局（国资办）</t>
  </si>
  <si>
    <t>县水务局</t>
  </si>
  <si>
    <t>县自然资源局</t>
  </si>
  <si>
    <t>县生态环境局</t>
  </si>
  <si>
    <t>县委统战部</t>
  </si>
  <si>
    <t>县妇联</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</si>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</sst>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32">
    <font>
      <sz val="11"/>
      <color theme="1"/>
      <name val="宋体"/>
      <charset val="134"/>
      <scheme val="minor"/>
    </font>
    <font>
      <sz val="10"/>
      <color theme="1"/>
      <name val="黑体"/>
      <charset val="134"/>
    </font>
    <font>
      <sz val="16"/>
      <color theme="1"/>
      <name val="方正小标宋简体"/>
      <charset val="134"/>
    </font>
    <font>
      <sz val="10"/>
      <color theme="1"/>
      <name val="方正小标宋简体"/>
      <charset val="134"/>
    </font>
    <font>
      <sz val="18"/>
      <color theme="1"/>
      <name val="方正小标宋简体"/>
      <charset val="134"/>
    </font>
    <font>
      <b/>
      <sz val="10"/>
      <color theme="1"/>
      <name val="黑体"/>
      <charset val="134"/>
    </font>
    <font>
      <b/>
      <sz val="12"/>
      <color theme="1"/>
      <name val="黑体"/>
      <charset val="134"/>
    </font>
    <font>
      <b/>
      <sz val="10"/>
      <color theme="1"/>
      <name val="宋体"/>
      <charset val="134"/>
    </font>
    <font>
      <sz val="10"/>
      <color theme="1"/>
      <name val="宋体"/>
      <charset val="134"/>
    </font>
    <font>
      <sz val="11"/>
      <name val="宋体"/>
      <charset val="134"/>
      <scheme val="minor"/>
    </font>
    <font>
      <sz val="12"/>
      <color theme="1"/>
      <name val="黑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pplyFill="1" applyAlignment="1">
      <alignment horizontal="center"/>
    </xf>
    <xf numFmtId="0" fontId="3" fillId="0" borderId="0" xfId="0" applyFont="1" applyFill="1" applyAlignment="1">
      <alignment horizontal="left" vertical="center"/>
    </xf>
    <xf numFmtId="176" fontId="4" fillId="0" borderId="0" xfId="0" applyNumberFormat="1" applyFont="1" applyFill="1" applyAlignment="1">
      <alignment horizontal="left" vertical="center"/>
    </xf>
    <xf numFmtId="176" fontId="3" fillId="0" borderId="0" xfId="0" applyNumberFormat="1" applyFont="1" applyFill="1" applyAlignment="1">
      <alignment horizontal="right"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177" fontId="7" fillId="0" borderId="2" xfId="0" applyNumberFormat="1" applyFont="1" applyFill="1" applyBorder="1" applyAlignment="1">
      <alignment horizontal="center" vertical="center"/>
    </xf>
    <xf numFmtId="177" fontId="8" fillId="0" borderId="2" xfId="0" applyNumberFormat="1" applyFont="1" applyBorder="1" applyAlignment="1">
      <alignment horizontal="center" vertical="center"/>
    </xf>
    <xf numFmtId="177" fontId="8" fillId="0" borderId="2" xfId="3" applyNumberFormat="1" applyFont="1" applyBorder="1" applyAlignment="1">
      <alignment horizontal="center" vertical="center"/>
    </xf>
    <xf numFmtId="177" fontId="0" fillId="0" borderId="2" xfId="0" applyNumberFormat="1" applyBorder="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176" fontId="6" fillId="0" borderId="2" xfId="0" applyNumberFormat="1" applyFont="1" applyBorder="1" applyAlignment="1">
      <alignment horizontal="center" vertical="center"/>
    </xf>
    <xf numFmtId="0" fontId="11"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tabSelected="1" workbookViewId="0">
      <selection activeCell="G8" sqref="G8"/>
    </sheetView>
  </sheetViews>
  <sheetFormatPr defaultColWidth="9" defaultRowHeight="13.5" outlineLevelCol="7"/>
  <cols>
    <col min="1" max="1" width="18.625" customWidth="1"/>
    <col min="2" max="3" width="14.5" customWidth="1"/>
    <col min="4" max="4" width="22.5" customWidth="1"/>
    <col min="5" max="5" width="21.75" customWidth="1"/>
    <col min="6" max="7" width="20.125" customWidth="1"/>
    <col min="8" max="8" width="19.625" customWidth="1"/>
    <col min="9" max="9" width="11.5"/>
  </cols>
  <sheetData>
    <row r="1" spans="1:1">
      <c r="A1" s="1" t="s">
        <v>0</v>
      </c>
    </row>
    <row r="2" ht="30" customHeight="1" spans="1:8">
      <c r="A2" s="2" t="s">
        <v>1</v>
      </c>
      <c r="B2" s="2"/>
      <c r="C2" s="2"/>
      <c r="D2" s="2"/>
      <c r="E2" s="2"/>
      <c r="F2" s="2"/>
      <c r="G2" s="2"/>
      <c r="H2" s="2"/>
    </row>
    <row r="3" ht="20" customHeight="1" spans="1:8">
      <c r="A3" s="3"/>
      <c r="B3" s="4"/>
      <c r="C3" s="5"/>
      <c r="D3" s="5"/>
      <c r="E3" s="5" t="s">
        <v>2</v>
      </c>
      <c r="F3" s="5"/>
      <c r="G3" s="5"/>
      <c r="H3" s="5"/>
    </row>
    <row r="4" ht="30" customHeight="1" spans="1:8">
      <c r="A4" s="6" t="s">
        <v>3</v>
      </c>
      <c r="B4" s="7" t="s">
        <v>4</v>
      </c>
      <c r="C4" s="8" t="s">
        <v>5</v>
      </c>
      <c r="D4" s="8"/>
      <c r="E4" s="8"/>
      <c r="F4" s="8"/>
      <c r="G4" s="8"/>
      <c r="H4" s="8"/>
    </row>
    <row r="5" ht="30" customHeight="1" spans="1:8">
      <c r="A5" s="9"/>
      <c r="B5" s="10"/>
      <c r="C5" s="11" t="s">
        <v>6</v>
      </c>
      <c r="D5" s="11" t="s">
        <v>7</v>
      </c>
      <c r="E5" s="11"/>
      <c r="F5" s="11"/>
      <c r="G5" s="11"/>
      <c r="H5" s="11"/>
    </row>
    <row r="6" ht="30" customHeight="1" spans="1:8">
      <c r="A6" s="9"/>
      <c r="B6" s="12"/>
      <c r="C6" s="11"/>
      <c r="D6" s="13" t="s">
        <v>8</v>
      </c>
      <c r="E6" s="13" t="s">
        <v>9</v>
      </c>
      <c r="F6" s="13" t="s">
        <v>10</v>
      </c>
      <c r="G6" s="13" t="s">
        <v>11</v>
      </c>
      <c r="H6" s="13" t="s">
        <v>12</v>
      </c>
    </row>
    <row r="7" ht="33" customHeight="1" spans="1:8">
      <c r="A7" s="14" t="s">
        <v>13</v>
      </c>
      <c r="B7" s="15">
        <f>C7</f>
        <v>12234.3905</v>
      </c>
      <c r="C7" s="16">
        <f>D7+E7+F7+H7+G7</f>
        <v>12234.3905</v>
      </c>
      <c r="D7" s="16">
        <v>6696.746</v>
      </c>
      <c r="E7" s="16">
        <v>4774.0945</v>
      </c>
      <c r="F7" s="17">
        <v>413.55</v>
      </c>
      <c r="G7" s="17">
        <v>350</v>
      </c>
      <c r="H7" s="18"/>
    </row>
    <row r="8" ht="33" customHeight="1" spans="1:8">
      <c r="A8" s="14" t="s">
        <v>14</v>
      </c>
      <c r="B8" s="15">
        <f t="shared" ref="B8:B17" si="0">C8</f>
        <v>7600.742</v>
      </c>
      <c r="C8" s="16">
        <f t="shared" ref="C8:C17" si="1">D8+E8+F8+H8+G8</f>
        <v>7600.742</v>
      </c>
      <c r="D8" s="16">
        <v>6426.378</v>
      </c>
      <c r="E8" s="16">
        <v>994.364</v>
      </c>
      <c r="F8" s="17">
        <v>180</v>
      </c>
      <c r="G8" s="17"/>
      <c r="H8" s="18"/>
    </row>
    <row r="9" ht="33" customHeight="1" spans="1:8">
      <c r="A9" s="19" t="s">
        <v>15</v>
      </c>
      <c r="B9" s="15">
        <f t="shared" si="0"/>
        <v>3419.6605</v>
      </c>
      <c r="C9" s="16">
        <f t="shared" si="1"/>
        <v>3419.6605</v>
      </c>
      <c r="D9" s="16">
        <v>2973.8005</v>
      </c>
      <c r="E9" s="16">
        <v>7</v>
      </c>
      <c r="F9" s="17">
        <v>138.86</v>
      </c>
      <c r="G9" s="17"/>
      <c r="H9" s="18">
        <v>300</v>
      </c>
    </row>
    <row r="10" ht="33" customHeight="1" spans="1:8">
      <c r="A10" s="14" t="s">
        <v>16</v>
      </c>
      <c r="B10" s="15">
        <f t="shared" si="0"/>
        <v>4484.997</v>
      </c>
      <c r="C10" s="16">
        <f t="shared" si="1"/>
        <v>4484.997</v>
      </c>
      <c r="D10" s="16">
        <v>4484.997</v>
      </c>
      <c r="E10" s="16"/>
      <c r="F10" s="17"/>
      <c r="G10" s="17"/>
      <c r="H10" s="18"/>
    </row>
    <row r="11" ht="33" customHeight="1" spans="1:8">
      <c r="A11" s="14" t="s">
        <v>17</v>
      </c>
      <c r="B11" s="15">
        <f t="shared" si="0"/>
        <v>2059.4</v>
      </c>
      <c r="C11" s="16">
        <f t="shared" si="1"/>
        <v>2059.4</v>
      </c>
      <c r="D11" s="16">
        <v>2059.4</v>
      </c>
      <c r="E11" s="16"/>
      <c r="F11" s="17"/>
      <c r="G11" s="17"/>
      <c r="H11" s="18"/>
    </row>
    <row r="12" ht="33" customHeight="1" spans="1:8">
      <c r="A12" s="14" t="s">
        <v>18</v>
      </c>
      <c r="B12" s="15">
        <f t="shared" si="0"/>
        <v>3100</v>
      </c>
      <c r="C12" s="16">
        <f t="shared" si="1"/>
        <v>3100</v>
      </c>
      <c r="D12" s="16">
        <v>3100</v>
      </c>
      <c r="E12" s="16"/>
      <c r="F12" s="17"/>
      <c r="G12" s="17"/>
      <c r="H12" s="18"/>
    </row>
    <row r="13" ht="33" customHeight="1" spans="1:8">
      <c r="A13" s="14" t="s">
        <v>19</v>
      </c>
      <c r="B13" s="15">
        <f t="shared" si="0"/>
        <v>2604.81</v>
      </c>
      <c r="C13" s="16">
        <f t="shared" si="1"/>
        <v>2604.81</v>
      </c>
      <c r="D13" s="16">
        <v>2452.22</v>
      </c>
      <c r="E13" s="16"/>
      <c r="F13" s="17">
        <v>152.59</v>
      </c>
      <c r="G13" s="17"/>
      <c r="H13" s="18"/>
    </row>
    <row r="14" ht="33" customHeight="1" spans="1:8">
      <c r="A14" s="14" t="s">
        <v>20</v>
      </c>
      <c r="B14" s="15">
        <f t="shared" si="0"/>
        <v>148</v>
      </c>
      <c r="C14" s="16">
        <f t="shared" si="1"/>
        <v>148</v>
      </c>
      <c r="D14" s="16">
        <v>148</v>
      </c>
      <c r="E14" s="16"/>
      <c r="F14" s="17"/>
      <c r="G14" s="17"/>
      <c r="H14" s="18"/>
    </row>
    <row r="15" ht="33" customHeight="1" spans="1:8">
      <c r="A15" s="14" t="s">
        <v>21</v>
      </c>
      <c r="B15" s="15">
        <f t="shared" si="0"/>
        <v>400</v>
      </c>
      <c r="C15" s="16">
        <f t="shared" si="1"/>
        <v>400</v>
      </c>
      <c r="D15" s="16">
        <v>277.4585</v>
      </c>
      <c r="E15" s="16">
        <v>122.5415</v>
      </c>
      <c r="F15" s="17"/>
      <c r="G15" s="17"/>
      <c r="H15" s="18"/>
    </row>
    <row r="16" ht="33" customHeight="1" spans="1:8">
      <c r="A16" s="14" t="s">
        <v>22</v>
      </c>
      <c r="B16" s="15">
        <f t="shared" si="0"/>
        <v>150</v>
      </c>
      <c r="C16" s="16">
        <f t="shared" si="1"/>
        <v>150</v>
      </c>
      <c r="D16" s="16"/>
      <c r="E16" s="16">
        <v>150</v>
      </c>
      <c r="F16" s="17"/>
      <c r="G16" s="17"/>
      <c r="H16" s="18"/>
    </row>
    <row r="17" ht="33" customHeight="1" spans="1:8">
      <c r="A17" s="14" t="s">
        <v>23</v>
      </c>
      <c r="B17" s="15">
        <f t="shared" si="0"/>
        <v>8</v>
      </c>
      <c r="C17" s="16">
        <f t="shared" si="1"/>
        <v>8</v>
      </c>
      <c r="D17" s="16">
        <v>8</v>
      </c>
      <c r="E17" s="16"/>
      <c r="F17" s="17"/>
      <c r="G17" s="17"/>
      <c r="H17" s="18"/>
    </row>
    <row r="18" ht="33" customHeight="1" spans="1:8">
      <c r="A18" s="20" t="s">
        <v>24</v>
      </c>
      <c r="B18" s="21">
        <f t="shared" ref="B18:H18" si="2">SUM(B7:B17)</f>
        <v>36210</v>
      </c>
      <c r="C18" s="21">
        <f t="shared" si="2"/>
        <v>36210</v>
      </c>
      <c r="D18" s="21">
        <f t="shared" si="2"/>
        <v>28627</v>
      </c>
      <c r="E18" s="21">
        <f t="shared" si="2"/>
        <v>6048</v>
      </c>
      <c r="F18" s="21">
        <f t="shared" si="2"/>
        <v>885</v>
      </c>
      <c r="G18" s="21">
        <f t="shared" si="2"/>
        <v>350</v>
      </c>
      <c r="H18" s="21">
        <f t="shared" si="2"/>
        <v>300</v>
      </c>
    </row>
    <row r="19" spans="1:1">
      <c r="A19" s="22"/>
    </row>
  </sheetData>
  <mergeCells count="7">
    <mergeCell ref="A2:H2"/>
    <mergeCell ref="E3:H3"/>
    <mergeCell ref="C4:H4"/>
    <mergeCell ref="D5:H5"/>
    <mergeCell ref="A4:A6"/>
    <mergeCell ref="B4:B6"/>
    <mergeCell ref="C5:C6"/>
  </mergeCells>
  <printOptions horizontalCentered="1"/>
  <pageMargins left="0.700694444444445" right="0.700694444444445" top="0.751388888888889" bottom="0.751388888888889" header="0.298611111111111" footer="0.298611111111111"/>
  <pageSetup paperSize="9" scale="8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李栋梁</cp:lastModifiedBy>
  <dcterms:created xsi:type="dcterms:W3CDTF">2023-05-12T11:15:00Z</dcterms:created>
  <dcterms:modified xsi:type="dcterms:W3CDTF">2025-03-06T07:10:08Z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3A67A5D201294CED84447058B8B497EB_13</vt:lpwstr>
  </property>
</Properties>
</file>